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7"/>
  </bookViews>
  <sheets>
    <sheet name="приложение 2" sheetId="11" r:id="rId1"/>
    <sheet name="приложение 3" sheetId="4" r:id="rId2"/>
    <sheet name="приложение 4" sheetId="5" r:id="rId3"/>
    <sheet name="приложение 5" sheetId="6" r:id="rId4"/>
    <sheet name="приложение 6" sheetId="7" r:id="rId5"/>
    <sheet name="приложение 7" sheetId="8" r:id="rId6"/>
    <sheet name="приложение 8" sheetId="9" r:id="rId7"/>
    <sheet name="приложение 9" sheetId="10" r:id="rId8"/>
  </sheets>
  <definedNames>
    <definedName name="TABLE" localSheetId="1">'приложение 3'!#REF!</definedName>
    <definedName name="TABLE" localSheetId="2">'приложение 4'!#REF!</definedName>
    <definedName name="TABLE" localSheetId="3">'приложение 5'!#REF!</definedName>
    <definedName name="TABLE" localSheetId="4">'приложение 6'!#REF!</definedName>
    <definedName name="TABLE" localSheetId="5">'приложение 7'!#REF!</definedName>
    <definedName name="TABLE" localSheetId="6">'приложение 8'!#REF!</definedName>
    <definedName name="TABLE" localSheetId="7">'приложение 9'!#REF!</definedName>
    <definedName name="TABLE_2" localSheetId="1">'приложение 3'!#REF!</definedName>
    <definedName name="TABLE_2" localSheetId="2">'приложение 4'!#REF!</definedName>
    <definedName name="TABLE_2" localSheetId="3">'приложение 5'!#REF!</definedName>
    <definedName name="TABLE_2" localSheetId="4">'приложение 6'!#REF!</definedName>
    <definedName name="TABLE_2" localSheetId="5">'приложение 7'!#REF!</definedName>
    <definedName name="TABLE_2" localSheetId="6">'приложение 8'!#REF!</definedName>
    <definedName name="TABLE_2" localSheetId="7">'приложение 9'!#REF!</definedName>
    <definedName name="_xlnm.Print_Area" localSheetId="0">'приложение 2'!$A$1:$F$30</definedName>
    <definedName name="_xlnm.Print_Area" localSheetId="1">'приложение 3'!$A$1:$CX$27</definedName>
    <definedName name="_xlnm.Print_Area" localSheetId="2">'приложение 4'!$A$1:$CX$34</definedName>
    <definedName name="_xlnm.Print_Area" localSheetId="3">'приложение 5'!$A$1:$CX$40</definedName>
    <definedName name="_xlnm.Print_Area" localSheetId="4">'приложение 6'!$A$1:$CX$15</definedName>
    <definedName name="_xlnm.Print_Area" localSheetId="5">'приложение 7'!$A$1:$CX$20</definedName>
    <definedName name="_xlnm.Print_Area" localSheetId="6">'приложение 8'!$A$1:$CX$33</definedName>
    <definedName name="_xlnm.Print_Area" localSheetId="7">'приложение 9'!$A$1:$CX$33</definedName>
  </definedNames>
  <calcPr calcId="124519"/>
</workbook>
</file>

<file path=xl/calcChain.xml><?xml version="1.0" encoding="utf-8"?>
<calcChain xmlns="http://schemas.openxmlformats.org/spreadsheetml/2006/main">
  <c r="BQ14" i="10"/>
  <c r="BX17" i="9"/>
  <c r="AW14"/>
  <c r="V14"/>
  <c r="BX14" s="1"/>
  <c r="BX16" s="1"/>
  <c r="BM30" i="5"/>
  <c r="BM27"/>
  <c r="BM24"/>
  <c r="AI14" i="10"/>
  <c r="BU17" i="4" l="1"/>
</calcChain>
</file>

<file path=xl/sharedStrings.xml><?xml version="1.0" encoding="utf-8"?>
<sst xmlns="http://schemas.openxmlformats.org/spreadsheetml/2006/main" count="291" uniqueCount="165">
  <si>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Ставки платы С</t>
    </r>
    <r>
      <rPr>
        <vertAlign val="subscript"/>
        <sz val="10"/>
        <rFont val="Times New Roman"/>
        <family val="1"/>
        <charset val="204"/>
      </rPr>
      <t>2,i</t>
    </r>
    <r>
      <rPr>
        <sz val="10"/>
        <rFont val="Times New Roman"/>
        <family val="1"/>
        <charset val="204"/>
      </rPr>
      <t>,  С</t>
    </r>
    <r>
      <rPr>
        <vertAlign val="subscript"/>
        <sz val="10"/>
        <rFont val="Times New Roman"/>
        <family val="1"/>
        <charset val="204"/>
      </rPr>
      <t>3,i</t>
    </r>
    <r>
      <rPr>
        <sz val="10"/>
        <rFont val="Times New Roman"/>
        <family val="1"/>
        <charset val="204"/>
      </rPr>
      <t xml:space="preserve"> и С</t>
    </r>
    <r>
      <rPr>
        <vertAlign val="subscript"/>
        <sz val="10"/>
        <rFont val="Times New Roman"/>
        <family val="1"/>
        <charset val="204"/>
      </rPr>
      <t>4,i</t>
    </r>
    <r>
      <rPr>
        <sz val="10"/>
        <rFont val="Times New Roman"/>
        <family val="1"/>
        <charset val="204"/>
      </rPr>
      <t xml:space="preserve">  за технологическое присоединение к электрическим сетям дифференцируются по виду используемого материала, способу выполнения работ, категориям потребителей, уровням напряжения и (или) объему присоединяемой максимальной мощности.</t>
    </r>
  </si>
  <si>
    <t>рублей/кВт</t>
  </si>
  <si>
    <t>Стандартизированная тарифная ставка на покрытие расходов сетевой организации на строительство подстанций согласно приложению 
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
на i-м уровне напряжения</t>
  </si>
  <si>
    <r>
      <t>С</t>
    </r>
    <r>
      <rPr>
        <vertAlign val="subscript"/>
        <sz val="12"/>
        <rFont val="Times New Roman"/>
        <family val="1"/>
        <charset val="204"/>
      </rPr>
      <t xml:space="preserve">4,i </t>
    </r>
    <r>
      <rPr>
        <sz val="12"/>
        <rFont val="Times New Roman"/>
        <family val="1"/>
        <charset val="204"/>
      </rPr>
      <t>*</t>
    </r>
  </si>
  <si>
    <t>рублей/км</t>
  </si>
  <si>
    <t>Стандартизированная тарифная ставка на покрытие расходов сетевой организации на строительство кабельных линий электропередачи 
на i-м уровне напряжения согласно приложению 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</si>
  <si>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r>
      <t>С</t>
    </r>
    <r>
      <rPr>
        <vertAlign val="subscript"/>
        <sz val="12"/>
        <rFont val="Times New Roman"/>
        <family val="1"/>
        <charset val="204"/>
      </rPr>
      <t xml:space="preserve">3,i </t>
    </r>
    <r>
      <rPr>
        <sz val="12"/>
        <rFont val="Times New Roman"/>
        <family val="1"/>
        <charset val="204"/>
      </rPr>
      <t>*</t>
    </r>
  </si>
  <si>
    <t>Стандартизированная тарифная ставка на покрытие расходов сетевой организации на строительство воздушных линий электропередачи 
на i-м уровне напряжения согласно приложению 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</si>
  <si>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r>
      <t>С</t>
    </r>
    <r>
      <rPr>
        <vertAlign val="subscript"/>
        <sz val="12"/>
        <rFont val="Times New Roman"/>
        <family val="1"/>
        <charset val="204"/>
      </rPr>
      <t xml:space="preserve">2,i </t>
    </r>
    <r>
      <rPr>
        <sz val="12"/>
        <rFont val="Times New Roman"/>
        <family val="1"/>
        <charset val="204"/>
      </rPr>
      <t>*</t>
    </r>
  </si>
  <si>
    <t>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</si>
  <si>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r>
      <t>С</t>
    </r>
    <r>
      <rPr>
        <vertAlign val="subscript"/>
        <sz val="12"/>
        <rFont val="Times New Roman"/>
        <family val="1"/>
        <charset val="204"/>
      </rPr>
      <t>1.4</t>
    </r>
    <r>
      <rPr>
        <sz val="10"/>
        <rFont val="Arial Cyr"/>
        <charset val="204"/>
      </rPr>
      <t/>
    </r>
  </si>
  <si>
    <t>Стандартизированная тарифная ставка на покрытие расходов на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</si>
  <si>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r>
      <t>С</t>
    </r>
    <r>
      <rPr>
        <vertAlign val="subscript"/>
        <sz val="12"/>
        <rFont val="Times New Roman"/>
        <family val="1"/>
        <charset val="204"/>
      </rPr>
      <t>1.3</t>
    </r>
    <r>
      <rPr>
        <sz val="10"/>
        <rFont val="Arial Cyr"/>
        <charset val="204"/>
      </rPr>
      <t/>
    </r>
  </si>
  <si>
    <t>Стандартизированная тарифная ставка на покрытие расходов на проверку сетевой организацией выполнения заявителем технических условий</t>
  </si>
  <si>
    <r>
      <t>С</t>
    </r>
    <r>
      <rPr>
        <vertAlign val="subscript"/>
        <sz val="12"/>
        <rFont val="Times New Roman"/>
        <family val="1"/>
        <charset val="204"/>
      </rPr>
      <t>1.2</t>
    </r>
  </si>
  <si>
    <t>Стандартизированная тарифная ставка на покрытие расходов на подготовку и выдачу сетевой организацией технических условий заявителю</t>
  </si>
  <si>
    <r>
      <t>С</t>
    </r>
    <r>
      <rPr>
        <vertAlign val="subscript"/>
        <sz val="12"/>
        <rFont val="Times New Roman"/>
        <family val="1"/>
        <charset val="204"/>
      </rPr>
      <t>1.1</t>
    </r>
  </si>
  <si>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пункте 16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тарифам, за исключением подпунктов "б" и "в" пункта 16, в расчете на 1 кВт максимальной мощности</t>
  </si>
  <si>
    <r>
      <t>С</t>
    </r>
    <r>
      <rPr>
        <vertAlign val="subscript"/>
        <sz val="12"/>
        <rFont val="Times New Roman"/>
        <family val="1"/>
        <charset val="204"/>
      </rPr>
      <t>1</t>
    </r>
  </si>
  <si>
    <t>по 
временной схеме</t>
  </si>
  <si>
    <t>по постоянной схеме</t>
  </si>
  <si>
    <t>Стандартизированные тарифные ставки</t>
  </si>
  <si>
    <t>Единица измерения</t>
  </si>
  <si>
    <t>Наименование стандартизированных 
тарифных ставок</t>
  </si>
  <si>
    <t xml:space="preserve"> год</t>
  </si>
  <si>
    <t>на</t>
  </si>
  <si>
    <t>(наименование сетевой организации)</t>
  </si>
  <si>
    <t xml:space="preserve">менее 8900 кВт </t>
  </si>
  <si>
    <t xml:space="preserve">для расчета платы за технологическое присоединение
к территориальным распределительным сетям на уровне
напряжения ниже 35 кВ и присоединяемой мощностью </t>
  </si>
  <si>
    <t>СТАНДАРТИЗИРОВАННЫЕ ТАРИФНЫЕ СТАВКИ</t>
  </si>
  <si>
    <t>(форма)</t>
  </si>
  <si>
    <t>от 17.09.2015 № 987)</t>
  </si>
  <si>
    <t>(в ред. Постановления Правительства РФ</t>
  </si>
  <si>
    <t>к стандартам раскрытия информации субъектами оптового и розничных рынков электрической энергии</t>
  </si>
  <si>
    <t>Приложение № 3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</si>
  <si>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Согласно приложению 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тарифам.</t>
    </r>
  </si>
  <si>
    <t>по временной схеме</t>
  </si>
  <si>
    <t>Фактические действия по присоединению и 
обеспечению работы энергопринимающих 
устройств потребителей электрической энергии, объектов по производству электрической энергии, 
а также объектов электросетевого хозяйства, принадлежащих сетевым организациям и иным лицам, 
к электрической сети:</t>
  </si>
  <si>
    <t>6.</t>
  </si>
  <si>
    <t>Участие сетевой организации в осмотре должностным лицом органа федерального государственного 
энергетического надзора присоединяемых устройств заявителя:</t>
  </si>
  <si>
    <t>5.</t>
  </si>
  <si>
    <t>Проверка сетевой 
организацией выполнения заявителем технических условий:</t>
  </si>
  <si>
    <t>4.</t>
  </si>
  <si>
    <t>строительство центров питания и подстанций уровнем напряжения 35 кВ 
и выше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</si>
  <si>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</si>
  <si>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пунктов секционирования</t>
  </si>
  <si>
    <t>строительство кабельных линий</t>
  </si>
  <si>
    <t>строительство воздушных линий</t>
  </si>
  <si>
    <t>Выполнение сетевой организацией мероприятий, связанных со строительством "последней мили":</t>
  </si>
  <si>
    <t>3.</t>
  </si>
  <si>
    <t>Разработка сетевой организацией проектной документации по 
строительству "последней мили"</t>
  </si>
  <si>
    <t>2.</t>
  </si>
  <si>
    <t>Подготовка и выдача сетевой организацией технических условий заявителю:</t>
  </si>
  <si>
    <t>1.</t>
  </si>
  <si>
    <t>Ставки для расчета платы по каждому мероприятию (рублей/кВт) (без учета НДС)</t>
  </si>
  <si>
    <t>Объем максимальной мощности (кВт)</t>
  </si>
  <si>
    <t>Распределение необходимой валовой 
выручки * (рублей)</t>
  </si>
  <si>
    <t>Наименование мероприятий</t>
  </si>
  <si>
    <t>осуществляемые при технологическом присоединении</t>
  </si>
  <si>
    <t>РАСХОДЫ НА МЕРОПРИЯТИЯ,</t>
  </si>
  <si>
    <t>Приложение № 4</t>
  </si>
  <si>
    <t>Итого (размер необходимой валовой 
выручки)</t>
  </si>
  <si>
    <t>Выпадающие доходы (экономия средств)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</si>
  <si>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
электроэнергетики</t>
  </si>
  <si>
    <t>денежные выплаты социального характера (по коллективному договору)</t>
  </si>
  <si>
    <t>прочие обоснованные расходы</t>
  </si>
  <si>
    <t>процент за пользование кредитом</t>
  </si>
  <si>
    <t>расходы на услуги банков</t>
  </si>
  <si>
    <t>в том числе:</t>
  </si>
  <si>
    <t>внереализационные расходы - всего</t>
  </si>
  <si>
    <t>другие прочие расходы, связанные с производством и реализацией</t>
  </si>
  <si>
    <t>плата за аренду имущества</t>
  </si>
  <si>
    <t>расходы на информационное 
обслуживание, консультационные 
и юридические услуги</t>
  </si>
  <si>
    <t>расходы на охрану и пожарную 
безопасность</t>
  </si>
  <si>
    <t>услуги связи</t>
  </si>
  <si>
    <t>работы и услуги непроизводственного характера - всего</t>
  </si>
  <si>
    <t>налоги и сборы, уменьшающие налогооблагаемую базу на прибыль организаций</t>
  </si>
  <si>
    <t>работы и услуги производственного 
характера</t>
  </si>
  <si>
    <t>из них:</t>
  </si>
  <si>
    <t>прочие расходы - всего</t>
  </si>
  <si>
    <t>отчисления на страховые взносы</t>
  </si>
  <si>
    <t>оплата труда</t>
  </si>
  <si>
    <t>энергия на хозяйственные нужды</t>
  </si>
  <si>
    <t>вспомогательные материалы</t>
  </si>
  <si>
    <t>Расходы на выполнение мероприятий по технологическому присоединению - всего</t>
  </si>
  <si>
    <t>Плановые 
показатели 
на следующий 
период</t>
  </si>
  <si>
    <t>Ожидаемые данные 
за текущий 
период</t>
  </si>
  <si>
    <t>Показатели</t>
  </si>
  <si>
    <t>(тыс. рублей)</t>
  </si>
  <si>
    <t>необходимой валовой выручки сетевой организации
на технологическое присоединение</t>
  </si>
  <si>
    <t>Р А С Ч Е Т</t>
  </si>
  <si>
    <t>Приложение № 5</t>
  </si>
  <si>
    <t>Строительство центров питания и подстанций уровнем напряжения 35 кВ и выше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</si>
  <si>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</si>
  <si>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пунктов секционирования (распределенных пунктов)</t>
  </si>
  <si>
    <t>Объем мощности, 
введенной в основные фонды за 3 предыдущих года (кВт)</t>
  </si>
  <si>
    <t>Фактические расходы на строительство подстанций 
за 3 предыдущих года 
(тыс. рублей)</t>
  </si>
  <si>
    <t>Наименование 
мероприятий</t>
  </si>
  <si>
    <t>о присоединенных объемах максимальной мощности
за 3 предыдущих года по каждому мероприятию</t>
  </si>
  <si>
    <t>ФАКТИЧЕСКИЕ СРЕДНИЕ ДАННЫЕ</t>
  </si>
  <si>
    <t>Приложение № 6</t>
  </si>
  <si>
    <t>35 кВ</t>
  </si>
  <si>
    <t>1 - 20 кВ</t>
  </si>
  <si>
    <t>0,4 кВ</t>
  </si>
  <si>
    <t>Строительство воздушных линий электропередачи:</t>
  </si>
  <si>
    <t>Строительство кабельных линий электропередачи:</t>
  </si>
  <si>
    <t>Объем 
максимальной мощности, присоединенной путем 
строительства воздушных или кабельных линий 
за последние 
3 года (кВт)</t>
  </si>
  <si>
    <t>Длина воздушных 
и кабельных линий электропередачи 
на i-м уровне напряжения, фактически построенных за последние 3 года 
(км)</t>
  </si>
  <si>
    <t>Расходы на строительство воздушных и кабельных линий электропередачи 
на i-м уровне напряжения, фактически построенных за последние 3 года (тыс. рублей)</t>
  </si>
  <si>
    <t>о длине линий электропередачи и об объемах максимальной
мощности построенных объектов за 3 предыдущих года
по каждому мероприятию</t>
  </si>
  <si>
    <t>Приложение № 7</t>
  </si>
  <si>
    <r>
      <t>_____</t>
    </r>
    <r>
      <rPr>
        <sz val="10"/>
        <rFont val="Times New Roman"/>
        <family val="1"/>
        <charset val="204"/>
      </rPr>
      <t>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  </r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</si>
  <si>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Заявители, оплачивающие технологическое присоединение своих энергопринимающих устройств в размере не более 550 рублей.</t>
    </r>
  </si>
  <si>
    <t>Объекты 
генерации</t>
  </si>
  <si>
    <t>по индиви-дуальному проекту</t>
  </si>
  <si>
    <t>в том числе</t>
  </si>
  <si>
    <t>От 8900 кВт - всего</t>
  </si>
  <si>
    <t>От 670 кВт 
до 8900 кВт - всего</t>
  </si>
  <si>
    <t>От 150 кВт 
до 670 кВт - всего</t>
  </si>
  <si>
    <t>льготная категория **</t>
  </si>
  <si>
    <t>От 15 до 
150 кВт - всего</t>
  </si>
  <si>
    <t>льготная категория *</t>
  </si>
  <si>
    <t>До 15 кВт - всего</t>
  </si>
  <si>
    <t>35 кВ
и выше</t>
  </si>
  <si>
    <t>Стоимость договоров 
(без НДС) (тыс. рублей)</t>
  </si>
  <si>
    <t>Максимальная мощность (кВт)</t>
  </si>
  <si>
    <t>Количество договоров (штук)</t>
  </si>
  <si>
    <t>Категория 
заявителей</t>
  </si>
  <si>
    <t>об осуществлении технологического присоединения по договорам, заключенным за текущий год</t>
  </si>
  <si>
    <t>И Н Ф О Р М А Ц И Я</t>
  </si>
  <si>
    <t>Приложение № 8</t>
  </si>
  <si>
    <t>Объекты генерации</t>
  </si>
  <si>
    <t>по индивидуальному проекту</t>
  </si>
  <si>
    <t>От 15 до 150 кВт - 
всего</t>
  </si>
  <si>
    <t>Количество заявок (штук)</t>
  </si>
  <si>
    <t>Категория заявителей</t>
  </si>
  <si>
    <t>о поданных заявках на технологическое присоединение 
за текущий год</t>
  </si>
  <si>
    <t>Приложение № 9</t>
  </si>
  <si>
    <t xml:space="preserve">10. Факс  </t>
  </si>
  <si>
    <t xml:space="preserve">9. Контактный телефон  </t>
  </si>
  <si>
    <t xml:space="preserve">8. Адрес электронной почты  </t>
  </si>
  <si>
    <t xml:space="preserve">7. Ф.И.О. руководителя  </t>
  </si>
  <si>
    <t xml:space="preserve">6. КПП  </t>
  </si>
  <si>
    <t xml:space="preserve">5. ИНН  </t>
  </si>
  <si>
    <t xml:space="preserve">4. Адрес юридического лица  </t>
  </si>
  <si>
    <t xml:space="preserve">3. Место нахождения  </t>
  </si>
  <si>
    <t xml:space="preserve">2. Сокращенное наименование  </t>
  </si>
  <si>
    <t xml:space="preserve">1. Полное наименование  </t>
  </si>
  <si>
    <t>о расходах за технологическое присоединение</t>
  </si>
  <si>
    <t>ПРОГНОЗНЫЕ СВЕДЕНИЯ</t>
  </si>
  <si>
    <t>(в ред. Постановления Правительства РФ от 17.09.2015 № 987)</t>
  </si>
  <si>
    <t>Приложение № 2</t>
  </si>
  <si>
    <t>оптового и розничных рынков электрической энергии</t>
  </si>
  <si>
    <t xml:space="preserve">к стандартам раскрытия информации субъектами </t>
  </si>
  <si>
    <t>Муниципальное предприятие Заполярного района «Севержилкомсервис»</t>
  </si>
  <si>
    <t>МП ЗР "Севержилкомсервис", МП ЗР "СЖКС"</t>
  </si>
  <si>
    <t xml:space="preserve">166000. Российская Федерация, Ненецкий автономный округ, г. Нарьян-Мар, ул. Рыбников,  д. 17Б. </t>
  </si>
  <si>
    <t>Калашников Сергей Леонидович</t>
  </si>
  <si>
    <t xml:space="preserve">ogks@atnet.ru </t>
  </si>
  <si>
    <t xml:space="preserve">8 (818 53) 4 35 43 (руководитель); 8 (818 53) 4 29 60 (гл. инженер); 8 (818 53) 4 94 58  (гл. бухгалтер). </t>
  </si>
  <si>
    <t xml:space="preserve">8 (818 53) 4 29 60; 4 35 43. </t>
  </si>
  <si>
    <t>МП ЗР "Севержилкомсервис"</t>
  </si>
  <si>
    <t>х</t>
  </si>
  <si>
    <t>МП ЗР "Севержилкомсервис" на 2017 год.</t>
  </si>
  <si>
    <t>2017</t>
  </si>
</sst>
</file>

<file path=xl/styles.xml><?xml version="1.0" encoding="utf-8"?>
<styleSheet xmlns="http://schemas.openxmlformats.org/spreadsheetml/2006/main">
  <numFmts count="1">
    <numFmt numFmtId="164" formatCode="0.00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2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 vertical="top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right"/>
    </xf>
    <xf numFmtId="0" fontId="8" fillId="0" borderId="0" xfId="1" applyFont="1" applyBorder="1" applyAlignment="1">
      <alignment horizontal="left"/>
    </xf>
    <xf numFmtId="0" fontId="10" fillId="0" borderId="0" xfId="1" applyFont="1" applyBorder="1" applyAlignment="1">
      <alignment horizontal="left"/>
    </xf>
    <xf numFmtId="0" fontId="10" fillId="0" borderId="0" xfId="1" applyFont="1" applyBorder="1" applyAlignment="1">
      <alignment horizontal="right"/>
    </xf>
    <xf numFmtId="0" fontId="3" fillId="0" borderId="0" xfId="1" applyFont="1" applyBorder="1" applyAlignment="1">
      <alignment horizontal="left"/>
    </xf>
    <xf numFmtId="0" fontId="11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 vertical="top"/>
    </xf>
    <xf numFmtId="0" fontId="3" fillId="0" borderId="0" xfId="1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left" indent="15"/>
    </xf>
    <xf numFmtId="0" fontId="13" fillId="0" borderId="0" xfId="0" applyFont="1" applyAlignment="1">
      <alignment horizontal="left" indent="7"/>
    </xf>
    <xf numFmtId="0" fontId="14" fillId="0" borderId="0" xfId="0" applyFont="1" applyAlignment="1">
      <alignment horizontal="center" vertical="top" wrapText="1"/>
    </xf>
    <xf numFmtId="0" fontId="12" fillId="0" borderId="0" xfId="0" applyFont="1" applyAlignment="1">
      <alignment horizontal="right"/>
    </xf>
    <xf numFmtId="0" fontId="0" fillId="0" borderId="0" xfId="0" applyAlignment="1">
      <alignment horizontal="left"/>
    </xf>
    <xf numFmtId="0" fontId="16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 wrapText="1"/>
    </xf>
    <xf numFmtId="0" fontId="14" fillId="0" borderId="0" xfId="0" applyFont="1" applyAlignment="1">
      <alignment horizontal="center" vertical="top" wrapText="1"/>
    </xf>
    <xf numFmtId="0" fontId="17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6" fillId="0" borderId="4" xfId="1" applyFont="1" applyBorder="1" applyAlignment="1">
      <alignment horizontal="center" vertical="top"/>
    </xf>
    <xf numFmtId="0" fontId="6" fillId="0" borderId="4" xfId="1" applyFont="1" applyFill="1" applyBorder="1" applyAlignment="1">
      <alignment horizontal="left" vertical="top" wrapText="1"/>
    </xf>
    <xf numFmtId="0" fontId="6" fillId="0" borderId="3" xfId="1" applyFont="1" applyFill="1" applyBorder="1" applyAlignment="1">
      <alignment horizontal="left" vertical="top" wrapText="1"/>
    </xf>
    <xf numFmtId="0" fontId="6" fillId="0" borderId="6" xfId="1" applyFont="1" applyBorder="1" applyAlignment="1">
      <alignment horizontal="center" vertical="top"/>
    </xf>
    <xf numFmtId="0" fontId="6" fillId="0" borderId="5" xfId="1" applyFont="1" applyBorder="1" applyAlignment="1">
      <alignment horizontal="center" vertical="top"/>
    </xf>
    <xf numFmtId="0" fontId="3" fillId="0" borderId="0" xfId="1" applyFont="1" applyBorder="1" applyAlignment="1">
      <alignment horizontal="left" vertical="top" wrapText="1"/>
    </xf>
    <xf numFmtId="0" fontId="8" fillId="0" borderId="8" xfId="1" applyFont="1" applyFill="1" applyBorder="1" applyAlignment="1">
      <alignment horizontal="center"/>
    </xf>
    <xf numFmtId="0" fontId="6" fillId="0" borderId="10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top"/>
    </xf>
    <xf numFmtId="49" fontId="8" fillId="0" borderId="8" xfId="1" applyNumberFormat="1" applyFont="1" applyFill="1" applyBorder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/>
    </xf>
    <xf numFmtId="0" fontId="8" fillId="0" borderId="0" xfId="1" applyFont="1" applyFill="1" applyBorder="1" applyAlignment="1">
      <alignment horizont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0" fontId="6" fillId="0" borderId="8" xfId="1" applyFont="1" applyBorder="1" applyAlignment="1">
      <alignment horizontal="center" vertical="top"/>
    </xf>
    <xf numFmtId="0" fontId="6" fillId="0" borderId="8" xfId="1" applyFont="1" applyFill="1" applyBorder="1" applyAlignment="1">
      <alignment horizontal="left" vertical="top" wrapText="1"/>
    </xf>
    <xf numFmtId="0" fontId="6" fillId="0" borderId="7" xfId="1" applyFont="1" applyFill="1" applyBorder="1" applyAlignment="1">
      <alignment horizontal="left" vertical="top" wrapText="1"/>
    </xf>
    <xf numFmtId="0" fontId="4" fillId="0" borderId="0" xfId="1" applyFont="1" applyBorder="1" applyAlignment="1">
      <alignment horizontal="justify" vertical="top" wrapText="1"/>
    </xf>
    <xf numFmtId="0" fontId="3" fillId="0" borderId="0" xfId="1" applyFont="1" applyBorder="1" applyAlignment="1">
      <alignment horizontal="justify" vertical="top" wrapText="1"/>
    </xf>
    <xf numFmtId="0" fontId="6" fillId="0" borderId="0" xfId="1" applyFont="1" applyBorder="1" applyAlignment="1">
      <alignment horizontal="center" vertical="top"/>
    </xf>
    <xf numFmtId="0" fontId="6" fillId="0" borderId="0" xfId="1" applyFont="1" applyFill="1" applyBorder="1" applyAlignment="1">
      <alignment horizontal="left" vertical="top" wrapText="1" indent="1"/>
    </xf>
    <xf numFmtId="0" fontId="6" fillId="0" borderId="14" xfId="1" applyFont="1" applyFill="1" applyBorder="1" applyAlignment="1">
      <alignment horizontal="left" vertical="top" wrapText="1" indent="1"/>
    </xf>
    <xf numFmtId="2" fontId="6" fillId="0" borderId="13" xfId="1" applyNumberFormat="1" applyFont="1" applyBorder="1" applyAlignment="1">
      <alignment horizontal="center" vertical="top"/>
    </xf>
    <xf numFmtId="0" fontId="6" fillId="0" borderId="8" xfId="1" applyFont="1" applyFill="1" applyBorder="1" applyAlignment="1">
      <alignment horizontal="left" vertical="top" wrapText="1" indent="1"/>
    </xf>
    <xf numFmtId="0" fontId="6" fillId="0" borderId="7" xfId="1" applyFont="1" applyFill="1" applyBorder="1" applyAlignment="1">
      <alignment horizontal="left" vertical="top" wrapText="1" indent="1"/>
    </xf>
    <xf numFmtId="2" fontId="6" fillId="0" borderId="12" xfId="1" applyNumberFormat="1" applyFont="1" applyBorder="1" applyAlignment="1">
      <alignment horizontal="center" vertical="top"/>
    </xf>
    <xf numFmtId="0" fontId="6" fillId="0" borderId="9" xfId="1" applyFont="1" applyBorder="1" applyAlignment="1">
      <alignment horizontal="center" vertical="top"/>
    </xf>
    <xf numFmtId="0" fontId="6" fillId="0" borderId="15" xfId="1" applyFont="1" applyBorder="1" applyAlignment="1">
      <alignment horizontal="center" vertical="top"/>
    </xf>
    <xf numFmtId="0" fontId="6" fillId="0" borderId="11" xfId="1" applyFont="1" applyBorder="1" applyAlignment="1">
      <alignment horizontal="center" vertical="top"/>
    </xf>
    <xf numFmtId="0" fontId="6" fillId="0" borderId="11" xfId="1" applyFont="1" applyFill="1" applyBorder="1" applyAlignment="1">
      <alignment horizontal="left" vertical="top" wrapText="1"/>
    </xf>
    <xf numFmtId="0" fontId="6" fillId="0" borderId="10" xfId="1" applyFont="1" applyFill="1" applyBorder="1" applyAlignment="1">
      <alignment horizontal="left" vertical="top" wrapText="1"/>
    </xf>
    <xf numFmtId="0" fontId="6" fillId="0" borderId="13" xfId="1" applyFont="1" applyBorder="1" applyAlignment="1">
      <alignment horizontal="center" vertical="top"/>
    </xf>
    <xf numFmtId="0" fontId="6" fillId="0" borderId="12" xfId="1" applyFont="1" applyBorder="1" applyAlignment="1">
      <alignment horizontal="center" vertical="top"/>
    </xf>
    <xf numFmtId="0" fontId="6" fillId="0" borderId="3" xfId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left" vertical="top" wrapText="1" indent="2"/>
    </xf>
    <xf numFmtId="0" fontId="6" fillId="0" borderId="6" xfId="1" applyFont="1" applyFill="1" applyBorder="1" applyAlignment="1">
      <alignment horizontal="left" vertical="top" wrapText="1" indent="2"/>
    </xf>
    <xf numFmtId="0" fontId="6" fillId="0" borderId="13" xfId="1" applyFont="1" applyFill="1" applyBorder="1" applyAlignment="1">
      <alignment horizontal="left" vertical="top" wrapText="1" indent="1"/>
    </xf>
    <xf numFmtId="0" fontId="6" fillId="0" borderId="14" xfId="1" applyFont="1" applyFill="1" applyBorder="1" applyAlignment="1">
      <alignment horizontal="left" vertical="top" wrapText="1" indent="2"/>
    </xf>
    <xf numFmtId="0" fontId="6" fillId="0" borderId="13" xfId="1" applyFont="1" applyFill="1" applyBorder="1" applyAlignment="1">
      <alignment horizontal="left" vertical="top" wrapText="1" indent="2"/>
    </xf>
    <xf numFmtId="0" fontId="6" fillId="0" borderId="14" xfId="1" applyFont="1" applyFill="1" applyBorder="1" applyAlignment="1">
      <alignment horizontal="left" vertical="top" wrapText="1" indent="3"/>
    </xf>
    <xf numFmtId="0" fontId="6" fillId="0" borderId="13" xfId="1" applyFont="1" applyFill="1" applyBorder="1" applyAlignment="1">
      <alignment horizontal="left" vertical="top" wrapText="1" indent="3"/>
    </xf>
    <xf numFmtId="2" fontId="6" fillId="0" borderId="9" xfId="1" applyNumberFormat="1" applyFont="1" applyBorder="1" applyAlignment="1">
      <alignment horizontal="center" vertical="top"/>
    </xf>
    <xf numFmtId="0" fontId="6" fillId="0" borderId="9" xfId="1" applyFont="1" applyFill="1" applyBorder="1" applyAlignment="1">
      <alignment horizontal="left" vertical="top" wrapText="1"/>
    </xf>
    <xf numFmtId="0" fontId="6" fillId="0" borderId="14" xfId="1" applyFont="1" applyFill="1" applyBorder="1" applyAlignment="1">
      <alignment horizontal="left" vertical="top" wrapText="1"/>
    </xf>
    <xf numFmtId="0" fontId="6" fillId="0" borderId="13" xfId="1" applyFont="1" applyFill="1" applyBorder="1" applyAlignment="1">
      <alignment horizontal="left" vertical="top" wrapText="1"/>
    </xf>
    <xf numFmtId="0" fontId="6" fillId="0" borderId="6" xfId="1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horizontal="left" vertical="top" wrapText="1"/>
    </xf>
    <xf numFmtId="2" fontId="6" fillId="0" borderId="2" xfId="1" applyNumberFormat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0" xfId="1" applyFont="1" applyFill="1" applyBorder="1" applyAlignment="1">
      <alignment horizontal="left" vertical="top" wrapText="1"/>
    </xf>
    <xf numFmtId="49" fontId="6" fillId="0" borderId="0" xfId="1" applyNumberFormat="1" applyFont="1" applyFill="1" applyBorder="1" applyAlignment="1">
      <alignment horizontal="left" vertical="top" wrapText="1" indent="1"/>
    </xf>
    <xf numFmtId="49" fontId="6" fillId="0" borderId="14" xfId="1" applyNumberFormat="1" applyFont="1" applyFill="1" applyBorder="1" applyAlignment="1">
      <alignment horizontal="left" vertical="top" wrapText="1" indent="1"/>
    </xf>
    <xf numFmtId="0" fontId="6" fillId="0" borderId="6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49" fontId="6" fillId="0" borderId="8" xfId="1" applyNumberFormat="1" applyFont="1" applyFill="1" applyBorder="1" applyAlignment="1">
      <alignment horizontal="left" vertical="top" wrapText="1" indent="1"/>
    </xf>
    <xf numFmtId="49" fontId="6" fillId="0" borderId="7" xfId="1" applyNumberFormat="1" applyFont="1" applyFill="1" applyBorder="1" applyAlignment="1">
      <alignment horizontal="left" vertical="top" wrapText="1" indent="1"/>
    </xf>
    <xf numFmtId="0" fontId="6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 vertical="top"/>
    </xf>
    <xf numFmtId="0" fontId="3" fillId="0" borderId="9" xfId="1" applyFont="1" applyBorder="1" applyAlignment="1">
      <alignment horizontal="center" vertical="top"/>
    </xf>
    <xf numFmtId="0" fontId="3" fillId="0" borderId="5" xfId="1" applyFont="1" applyBorder="1" applyAlignment="1">
      <alignment horizontal="center" vertical="top"/>
    </xf>
    <xf numFmtId="0" fontId="3" fillId="0" borderId="10" xfId="1" applyFont="1" applyBorder="1" applyAlignment="1">
      <alignment horizontal="center" vertical="top"/>
    </xf>
    <xf numFmtId="0" fontId="3" fillId="0" borderId="15" xfId="1" applyFont="1" applyBorder="1" applyAlignment="1">
      <alignment horizontal="center" vertical="top"/>
    </xf>
    <xf numFmtId="0" fontId="3" fillId="0" borderId="10" xfId="1" applyFont="1" applyFill="1" applyBorder="1" applyAlignment="1">
      <alignment horizontal="left" vertical="top" wrapText="1"/>
    </xf>
    <xf numFmtId="0" fontId="3" fillId="0" borderId="9" xfId="1" applyFont="1" applyFill="1" applyBorder="1" applyAlignment="1">
      <alignment horizontal="left" vertical="top" wrapText="1"/>
    </xf>
    <xf numFmtId="0" fontId="3" fillId="0" borderId="14" xfId="1" applyFont="1" applyBorder="1" applyAlignment="1">
      <alignment horizontal="center" vertical="top"/>
    </xf>
    <xf numFmtId="0" fontId="3" fillId="0" borderId="13" xfId="1" applyFont="1" applyBorder="1" applyAlignment="1">
      <alignment horizontal="center" vertical="top"/>
    </xf>
    <xf numFmtId="0" fontId="3" fillId="0" borderId="12" xfId="1" applyFont="1" applyBorder="1" applyAlignment="1">
      <alignment horizontal="center" vertical="top"/>
    </xf>
    <xf numFmtId="0" fontId="3" fillId="0" borderId="14" xfId="1" applyFont="1" applyFill="1" applyBorder="1" applyAlignment="1">
      <alignment horizontal="left" vertical="top" wrapText="1" indent="1"/>
    </xf>
    <xf numFmtId="0" fontId="3" fillId="0" borderId="13" xfId="1" applyFont="1" applyFill="1" applyBorder="1" applyAlignment="1">
      <alignment horizontal="left" vertical="top" wrapText="1" indent="1"/>
    </xf>
    <xf numFmtId="0" fontId="3" fillId="0" borderId="7" xfId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7" xfId="1" applyFont="1" applyFill="1" applyBorder="1" applyAlignment="1">
      <alignment horizontal="left" vertical="top" wrapText="1" indent="1"/>
    </xf>
    <xf numFmtId="0" fontId="3" fillId="0" borderId="6" xfId="1" applyFont="1" applyFill="1" applyBorder="1" applyAlignment="1">
      <alignment horizontal="left" vertical="top" wrapText="1" indent="1"/>
    </xf>
    <xf numFmtId="0" fontId="4" fillId="0" borderId="0" xfId="1" applyFont="1" applyFill="1" applyBorder="1" applyAlignment="1">
      <alignment horizontal="justify" vertical="top" wrapText="1"/>
    </xf>
    <xf numFmtId="0" fontId="3" fillId="0" borderId="2" xfId="1" applyFont="1" applyBorder="1" applyAlignment="1">
      <alignment horizontal="center" vertical="top"/>
    </xf>
    <xf numFmtId="164" fontId="3" fillId="0" borderId="9" xfId="1" applyNumberFormat="1" applyFont="1" applyBorder="1" applyAlignment="1">
      <alignment horizontal="center" vertical="top"/>
    </xf>
    <xf numFmtId="164" fontId="3" fillId="0" borderId="6" xfId="1" applyNumberFormat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top"/>
    </xf>
    <xf numFmtId="0" fontId="3" fillId="0" borderId="3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6" fillId="0" borderId="6" xfId="1" applyFont="1" applyFill="1" applyBorder="1" applyAlignment="1">
      <alignment horizontal="left" vertical="top" wrapText="1" indent="1"/>
    </xf>
    <xf numFmtId="0" fontId="6" fillId="0" borderId="1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top"/>
    </xf>
    <xf numFmtId="0" fontId="8" fillId="0" borderId="0" xfId="1" applyFont="1" applyFill="1" applyBorder="1" applyAlignment="1">
      <alignment horizontal="center" vertical="top" wrapText="1"/>
    </xf>
    <xf numFmtId="4" fontId="6" fillId="0" borderId="2" xfId="1" applyNumberFormat="1" applyFont="1" applyBorder="1" applyAlignment="1">
      <alignment horizontal="center" vertical="top"/>
    </xf>
    <xf numFmtId="4" fontId="6" fillId="0" borderId="6" xfId="1" applyNumberFormat="1" applyFont="1" applyBorder="1" applyAlignment="1">
      <alignment horizontal="center" vertical="top"/>
    </xf>
    <xf numFmtId="2" fontId="6" fillId="0" borderId="6" xfId="1" applyNumberFormat="1" applyFont="1" applyBorder="1" applyAlignment="1">
      <alignment horizontal="center" vertical="top"/>
    </xf>
    <xf numFmtId="4" fontId="6" fillId="0" borderId="13" xfId="1" applyNumberFormat="1" applyFont="1" applyBorder="1" applyAlignment="1">
      <alignment horizontal="center" vertical="top"/>
    </xf>
    <xf numFmtId="4" fontId="6" fillId="0" borderId="12" xfId="1" applyNumberFormat="1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view="pageBreakPreview" zoomScaleSheetLayoutView="100" workbookViewId="0">
      <selection activeCell="A10" sqref="A10:F10"/>
    </sheetView>
  </sheetViews>
  <sheetFormatPr defaultRowHeight="15"/>
  <cols>
    <col min="1" max="1" width="32.7109375" customWidth="1"/>
    <col min="2" max="2" width="34.140625" customWidth="1"/>
  </cols>
  <sheetData>
    <row r="1" spans="1:6">
      <c r="A1" s="25" t="s">
        <v>151</v>
      </c>
      <c r="B1" s="25"/>
      <c r="C1" s="25"/>
      <c r="D1" s="25"/>
      <c r="E1" s="25"/>
      <c r="F1" s="25"/>
    </row>
    <row r="2" spans="1:6">
      <c r="A2" s="25" t="s">
        <v>153</v>
      </c>
      <c r="B2" s="25"/>
      <c r="C2" s="25"/>
      <c r="D2" s="25"/>
      <c r="E2" s="25"/>
      <c r="F2" s="25"/>
    </row>
    <row r="3" spans="1:6">
      <c r="A3" s="25" t="s">
        <v>152</v>
      </c>
      <c r="B3" s="25"/>
      <c r="C3" s="25"/>
      <c r="D3" s="25"/>
      <c r="E3" s="25"/>
      <c r="F3" s="25"/>
    </row>
    <row r="4" spans="1:6">
      <c r="A4" s="26" t="s">
        <v>150</v>
      </c>
      <c r="B4" s="26"/>
      <c r="C4" s="26"/>
      <c r="D4" s="26"/>
      <c r="E4" s="26"/>
      <c r="F4" s="26"/>
    </row>
    <row r="5" spans="1:6">
      <c r="A5" s="20"/>
      <c r="B5" s="20"/>
      <c r="C5" s="20"/>
      <c r="D5" s="20"/>
      <c r="E5" s="20"/>
      <c r="F5" s="20"/>
    </row>
    <row r="6" spans="1:6" ht="16.5">
      <c r="A6" s="18"/>
    </row>
    <row r="7" spans="1:6" ht="18.75" customHeight="1">
      <c r="A7" s="22" t="s">
        <v>149</v>
      </c>
      <c r="B7" s="22"/>
      <c r="C7" s="22"/>
      <c r="D7" s="22"/>
      <c r="E7" s="22"/>
      <c r="F7" s="22"/>
    </row>
    <row r="8" spans="1:6" ht="18.75" customHeight="1">
      <c r="A8" s="22" t="s">
        <v>148</v>
      </c>
      <c r="B8" s="22"/>
      <c r="C8" s="22"/>
      <c r="D8" s="22"/>
      <c r="E8" s="22"/>
      <c r="F8" s="22"/>
    </row>
    <row r="9" spans="1:6" ht="18.75" customHeight="1">
      <c r="A9" s="23" t="s">
        <v>163</v>
      </c>
      <c r="B9" s="23"/>
      <c r="C9" s="23"/>
      <c r="D9" s="23"/>
      <c r="E9" s="23"/>
      <c r="F9" s="23"/>
    </row>
    <row r="10" spans="1:6">
      <c r="A10" s="24" t="s">
        <v>26</v>
      </c>
      <c r="B10" s="24"/>
      <c r="C10" s="24"/>
      <c r="D10" s="24"/>
      <c r="E10" s="24"/>
      <c r="F10" s="24"/>
    </row>
    <row r="11" spans="1:6">
      <c r="A11" s="17"/>
      <c r="B11" s="17"/>
      <c r="C11" s="17"/>
      <c r="D11" s="17"/>
      <c r="E11" s="17"/>
      <c r="F11" s="17"/>
    </row>
    <row r="12" spans="1:6" ht="16.5">
      <c r="A12" s="14" t="s">
        <v>147</v>
      </c>
      <c r="B12" t="s">
        <v>154</v>
      </c>
    </row>
    <row r="13" spans="1:6">
      <c r="A13" s="15"/>
    </row>
    <row r="14" spans="1:6" ht="16.5" customHeight="1">
      <c r="A14" s="14" t="s">
        <v>146</v>
      </c>
      <c r="B14" s="21" t="s">
        <v>155</v>
      </c>
      <c r="C14" s="21"/>
      <c r="D14" s="21"/>
      <c r="E14" s="21"/>
      <c r="F14" s="21"/>
    </row>
    <row r="15" spans="1:6">
      <c r="A15" s="15"/>
    </row>
    <row r="16" spans="1:6" ht="26.25" customHeight="1">
      <c r="A16" s="14" t="s">
        <v>145</v>
      </c>
      <c r="B16" s="21" t="s">
        <v>156</v>
      </c>
      <c r="C16" s="21"/>
      <c r="D16" s="21"/>
      <c r="E16" s="21"/>
      <c r="F16" s="21"/>
    </row>
    <row r="17" spans="1:6">
      <c r="A17" s="15"/>
    </row>
    <row r="18" spans="1:6" ht="28.5" customHeight="1">
      <c r="A18" s="14" t="s">
        <v>144</v>
      </c>
      <c r="B18" s="21" t="s">
        <v>156</v>
      </c>
      <c r="C18" s="21"/>
      <c r="D18" s="21"/>
      <c r="E18" s="21"/>
      <c r="F18" s="21"/>
    </row>
    <row r="19" spans="1:6">
      <c r="A19" s="15"/>
    </row>
    <row r="20" spans="1:6" ht="16.5">
      <c r="A20" s="14" t="s">
        <v>143</v>
      </c>
      <c r="B20" s="19">
        <v>8300010685</v>
      </c>
    </row>
    <row r="21" spans="1:6">
      <c r="A21" s="16"/>
    </row>
    <row r="22" spans="1:6" ht="16.5">
      <c r="A22" s="14" t="s">
        <v>142</v>
      </c>
      <c r="B22" s="19">
        <v>298301001</v>
      </c>
    </row>
    <row r="23" spans="1:6">
      <c r="A23" s="16"/>
    </row>
    <row r="24" spans="1:6" ht="16.5">
      <c r="A24" s="14" t="s">
        <v>141</v>
      </c>
      <c r="B24" t="s">
        <v>157</v>
      </c>
    </row>
    <row r="25" spans="1:6">
      <c r="A25" s="15"/>
    </row>
    <row r="26" spans="1:6" ht="16.5">
      <c r="A26" s="14" t="s">
        <v>140</v>
      </c>
      <c r="B26" t="s">
        <v>158</v>
      </c>
    </row>
    <row r="27" spans="1:6">
      <c r="A27" s="15"/>
    </row>
    <row r="28" spans="1:6" ht="28.5" customHeight="1">
      <c r="A28" s="14" t="s">
        <v>139</v>
      </c>
      <c r="B28" s="21" t="s">
        <v>159</v>
      </c>
      <c r="C28" s="21"/>
      <c r="D28" s="21"/>
      <c r="E28" s="21"/>
      <c r="F28" s="21"/>
    </row>
    <row r="29" spans="1:6">
      <c r="A29" s="15"/>
    </row>
    <row r="30" spans="1:6" ht="16.5">
      <c r="A30" s="14" t="s">
        <v>138</v>
      </c>
      <c r="B30" t="s">
        <v>160</v>
      </c>
    </row>
  </sheetData>
  <mergeCells count="12">
    <mergeCell ref="A1:F1"/>
    <mergeCell ref="A2:F2"/>
    <mergeCell ref="A4:F4"/>
    <mergeCell ref="A3:F3"/>
    <mergeCell ref="B14:F14"/>
    <mergeCell ref="B18:F18"/>
    <mergeCell ref="B28:F28"/>
    <mergeCell ref="A7:F7"/>
    <mergeCell ref="A8:F8"/>
    <mergeCell ref="A9:F9"/>
    <mergeCell ref="A10:F10"/>
    <mergeCell ref="B16:F16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X27"/>
  <sheetViews>
    <sheetView view="pageBreakPreview" topLeftCell="A19" zoomScaleSheetLayoutView="100" workbookViewId="0">
      <selection activeCell="BU20" sqref="BU20:CI20"/>
    </sheetView>
  </sheetViews>
  <sheetFormatPr defaultColWidth="0.85546875" defaultRowHeight="15"/>
  <cols>
    <col min="1" max="101" width="0.85546875" style="1"/>
    <col min="102" max="102" width="0.85546875" style="1" customWidth="1"/>
    <col min="103" max="16384" width="0.85546875" style="1"/>
  </cols>
  <sheetData>
    <row r="1" spans="1:102" s="9" customFormat="1" ht="12.75">
      <c r="BO1" s="9" t="s">
        <v>34</v>
      </c>
    </row>
    <row r="2" spans="1:102" s="9" customFormat="1" ht="42.75" customHeight="1">
      <c r="BO2" s="32" t="s">
        <v>33</v>
      </c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</row>
    <row r="3" spans="1:102" s="9" customFormat="1" ht="5.25" customHeight="1"/>
    <row r="4" spans="1:102" s="10" customFormat="1" ht="12">
      <c r="BO4" s="10" t="s">
        <v>32</v>
      </c>
    </row>
    <row r="5" spans="1:102" s="10" customFormat="1" ht="12">
      <c r="BO5" s="10" t="s">
        <v>31</v>
      </c>
    </row>
    <row r="6" spans="1:102" s="9" customFormat="1" ht="12.75"/>
    <row r="7" spans="1:102" s="7" customFormat="1" ht="16.5">
      <c r="CX7" s="8" t="s">
        <v>30</v>
      </c>
    </row>
    <row r="8" spans="1:102" s="7" customFormat="1" ht="30" customHeight="1"/>
    <row r="9" spans="1:102" s="6" customFormat="1" ht="18.75">
      <c r="A9" s="42" t="s">
        <v>29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</row>
    <row r="10" spans="1:102" s="4" customFormat="1" ht="57" customHeight="1">
      <c r="A10" s="43" t="s">
        <v>28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</row>
    <row r="11" spans="1:102" s="4" customFormat="1" ht="18.75">
      <c r="AJ11" s="5" t="s">
        <v>27</v>
      </c>
      <c r="AK11" s="33" t="s">
        <v>161</v>
      </c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</row>
    <row r="12" spans="1:102" ht="14.25" customHeight="1">
      <c r="AK12" s="38" t="s">
        <v>26</v>
      </c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</row>
    <row r="13" spans="1:102" s="4" customFormat="1" ht="18.75">
      <c r="AN13" s="4" t="s">
        <v>25</v>
      </c>
      <c r="AS13" s="39" t="s">
        <v>164</v>
      </c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4" t="s">
        <v>24</v>
      </c>
    </row>
    <row r="15" spans="1:102" s="3" customFormat="1" ht="33" customHeight="1">
      <c r="A15" s="34" t="s">
        <v>23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 t="s">
        <v>22</v>
      </c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41" t="s">
        <v>21</v>
      </c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</row>
    <row r="16" spans="1:102" s="3" customFormat="1" ht="50.25" customHeight="1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40" t="s">
        <v>20</v>
      </c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 t="s">
        <v>19</v>
      </c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1"/>
    </row>
    <row r="17" spans="1:102" s="2" customFormat="1" ht="273.75" customHeight="1">
      <c r="A17" s="27" t="s">
        <v>18</v>
      </c>
      <c r="B17" s="27"/>
      <c r="C17" s="27"/>
      <c r="D17" s="27"/>
      <c r="E17" s="27"/>
      <c r="F17" s="27"/>
      <c r="G17" s="27"/>
      <c r="H17" s="27"/>
      <c r="I17" s="28" t="s">
        <v>17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9"/>
      <c r="BB17" s="30" t="s">
        <v>1</v>
      </c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134">
        <f>SUM(BU18:CI24)</f>
        <v>394.41954348328272</v>
      </c>
      <c r="BV17" s="134"/>
      <c r="BW17" s="134"/>
      <c r="BX17" s="134"/>
      <c r="BY17" s="134"/>
      <c r="BZ17" s="134"/>
      <c r="CA17" s="134"/>
      <c r="CB17" s="134"/>
      <c r="CC17" s="134"/>
      <c r="CD17" s="134"/>
      <c r="CE17" s="134"/>
      <c r="CF17" s="134"/>
      <c r="CG17" s="134"/>
      <c r="CH17" s="134"/>
      <c r="CI17" s="134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1"/>
    </row>
    <row r="18" spans="1:102" s="2" customFormat="1" ht="71.25" customHeight="1">
      <c r="A18" s="27" t="s">
        <v>16</v>
      </c>
      <c r="B18" s="27"/>
      <c r="C18" s="27"/>
      <c r="D18" s="27"/>
      <c r="E18" s="27"/>
      <c r="F18" s="27"/>
      <c r="G18" s="27"/>
      <c r="H18" s="27"/>
      <c r="I18" s="28" t="s">
        <v>15</v>
      </c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9"/>
      <c r="BB18" s="45" t="s">
        <v>1</v>
      </c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132">
        <v>124.40179036231004</v>
      </c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6"/>
    </row>
    <row r="19" spans="1:102" s="2" customFormat="1" ht="71.25" customHeight="1">
      <c r="A19" s="47" t="s">
        <v>14</v>
      </c>
      <c r="B19" s="47"/>
      <c r="C19" s="47"/>
      <c r="D19" s="47"/>
      <c r="E19" s="47"/>
      <c r="F19" s="47"/>
      <c r="G19" s="47"/>
      <c r="H19" s="47"/>
      <c r="I19" s="48" t="s">
        <v>13</v>
      </c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9"/>
      <c r="BB19" s="30" t="s">
        <v>4</v>
      </c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133">
        <v>101.25665742036475</v>
      </c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1"/>
    </row>
    <row r="20" spans="1:102" s="2" customFormat="1" ht="117.75" customHeight="1">
      <c r="A20" s="27" t="s">
        <v>12</v>
      </c>
      <c r="B20" s="27"/>
      <c r="C20" s="27"/>
      <c r="D20" s="27"/>
      <c r="E20" s="27"/>
      <c r="F20" s="27"/>
      <c r="G20" s="27"/>
      <c r="H20" s="27"/>
      <c r="I20" s="28" t="s">
        <v>11</v>
      </c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9"/>
      <c r="BB20" s="45" t="s">
        <v>4</v>
      </c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132">
        <v>67.504438280243164</v>
      </c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6"/>
    </row>
    <row r="21" spans="1:102" s="2" customFormat="1" ht="132.75" customHeight="1">
      <c r="A21" s="27" t="s">
        <v>10</v>
      </c>
      <c r="B21" s="27"/>
      <c r="C21" s="27"/>
      <c r="D21" s="27"/>
      <c r="E21" s="27"/>
      <c r="F21" s="27"/>
      <c r="G21" s="27"/>
      <c r="H21" s="27"/>
      <c r="I21" s="28" t="s">
        <v>9</v>
      </c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9"/>
      <c r="BB21" s="45" t="s">
        <v>1</v>
      </c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132">
        <v>101.25665742036475</v>
      </c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6"/>
    </row>
    <row r="22" spans="1:102" s="2" customFormat="1" ht="197.25" customHeight="1">
      <c r="A22" s="27" t="s">
        <v>8</v>
      </c>
      <c r="B22" s="27"/>
      <c r="C22" s="27"/>
      <c r="D22" s="27"/>
      <c r="E22" s="27"/>
      <c r="F22" s="27"/>
      <c r="G22" s="27"/>
      <c r="H22" s="27"/>
      <c r="I22" s="28" t="s">
        <v>7</v>
      </c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9"/>
      <c r="BB22" s="45" t="s">
        <v>4</v>
      </c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6"/>
    </row>
    <row r="23" spans="1:102" s="2" customFormat="1" ht="197.25" customHeight="1">
      <c r="A23" s="47" t="s">
        <v>6</v>
      </c>
      <c r="B23" s="47"/>
      <c r="C23" s="47"/>
      <c r="D23" s="47"/>
      <c r="E23" s="47"/>
      <c r="F23" s="47"/>
      <c r="G23" s="47"/>
      <c r="H23" s="47"/>
      <c r="I23" s="48" t="s">
        <v>5</v>
      </c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9"/>
      <c r="BB23" s="30" t="s">
        <v>4</v>
      </c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1"/>
    </row>
    <row r="24" spans="1:102" s="2" customFormat="1" ht="164.25" customHeight="1">
      <c r="A24" s="27" t="s">
        <v>3</v>
      </c>
      <c r="B24" s="27"/>
      <c r="C24" s="27"/>
      <c r="D24" s="27"/>
      <c r="E24" s="27"/>
      <c r="F24" s="27"/>
      <c r="G24" s="27"/>
      <c r="H24" s="27"/>
      <c r="I24" s="28" t="s">
        <v>2</v>
      </c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9"/>
      <c r="BB24" s="45" t="s">
        <v>1</v>
      </c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6"/>
    </row>
    <row r="25" spans="1:102" ht="4.5" customHeight="1"/>
    <row r="26" spans="1:102" ht="44.25" customHeight="1">
      <c r="A26" s="50" t="s">
        <v>0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</row>
    <row r="27" spans="1:102" ht="3" customHeight="1"/>
  </sheetData>
  <mergeCells count="52">
    <mergeCell ref="A22:H22"/>
    <mergeCell ref="I22:BA22"/>
    <mergeCell ref="BB22:BT22"/>
    <mergeCell ref="BU22:CI22"/>
    <mergeCell ref="A26:CX26"/>
    <mergeCell ref="I23:BA23"/>
    <mergeCell ref="CJ24:CX24"/>
    <mergeCell ref="A24:H24"/>
    <mergeCell ref="I24:BA24"/>
    <mergeCell ref="BB24:BT24"/>
    <mergeCell ref="BU24:CI24"/>
    <mergeCell ref="CJ22:CX22"/>
    <mergeCell ref="A23:H23"/>
    <mergeCell ref="CJ23:CX23"/>
    <mergeCell ref="BB23:BT23"/>
    <mergeCell ref="BU23:CI23"/>
    <mergeCell ref="CJ20:CX20"/>
    <mergeCell ref="A21:H21"/>
    <mergeCell ref="I21:BA21"/>
    <mergeCell ref="BB21:BT21"/>
    <mergeCell ref="BU21:CI21"/>
    <mergeCell ref="CJ21:CX21"/>
    <mergeCell ref="A20:H20"/>
    <mergeCell ref="I20:BA20"/>
    <mergeCell ref="BB20:BT20"/>
    <mergeCell ref="BU20:CI20"/>
    <mergeCell ref="CJ18:CX18"/>
    <mergeCell ref="A19:H19"/>
    <mergeCell ref="I19:BA19"/>
    <mergeCell ref="BB19:BT19"/>
    <mergeCell ref="BU19:CI19"/>
    <mergeCell ref="CJ19:CX19"/>
    <mergeCell ref="A18:H18"/>
    <mergeCell ref="I18:BA18"/>
    <mergeCell ref="BB18:BT18"/>
    <mergeCell ref="BU18:CI18"/>
    <mergeCell ref="BO2:CX2"/>
    <mergeCell ref="AK11:CJ11"/>
    <mergeCell ref="A15:BA16"/>
    <mergeCell ref="AK12:CJ12"/>
    <mergeCell ref="AS13:BD13"/>
    <mergeCell ref="CJ16:CX16"/>
    <mergeCell ref="BU16:CI16"/>
    <mergeCell ref="A9:CX9"/>
    <mergeCell ref="A10:CX10"/>
    <mergeCell ref="BB15:BT16"/>
    <mergeCell ref="BU15:CX15"/>
    <mergeCell ref="A17:H17"/>
    <mergeCell ref="I17:BA17"/>
    <mergeCell ref="BB17:BT17"/>
    <mergeCell ref="BU17:CI17"/>
    <mergeCell ref="CJ17:CX17"/>
  </mergeCells>
  <pageMargins left="0.78740157480314965" right="0.70866141732283472" top="0.59055118110236227" bottom="0.39370078740157483" header="0.19685039370078741" footer="0.19685039370078741"/>
  <pageSetup paperSize="9" scale="4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X34"/>
  <sheetViews>
    <sheetView view="pageBreakPreview" topLeftCell="A28" workbookViewId="0">
      <selection activeCell="CG14" sqref="CG14:CX14"/>
    </sheetView>
  </sheetViews>
  <sheetFormatPr defaultColWidth="0.85546875" defaultRowHeight="15"/>
  <cols>
    <col min="1" max="16384" width="0.85546875" style="1"/>
  </cols>
  <sheetData>
    <row r="1" spans="1:102" s="9" customFormat="1" ht="12.75">
      <c r="BN1" s="9" t="s">
        <v>60</v>
      </c>
    </row>
    <row r="2" spans="1:102" s="9" customFormat="1" ht="41.25" customHeight="1">
      <c r="BN2" s="32" t="s">
        <v>33</v>
      </c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</row>
    <row r="3" spans="1:102" s="9" customFormat="1" ht="5.25" customHeight="1"/>
    <row r="4" spans="1:102" s="10" customFormat="1" ht="12">
      <c r="BN4" s="10" t="s">
        <v>32</v>
      </c>
    </row>
    <row r="5" spans="1:102" s="10" customFormat="1" ht="12">
      <c r="BN5" s="10" t="s">
        <v>31</v>
      </c>
    </row>
    <row r="6" spans="1:102" s="9" customFormat="1" ht="12.75"/>
    <row r="7" spans="1:102" s="7" customFormat="1" ht="16.5">
      <c r="CX7" s="8" t="s">
        <v>30</v>
      </c>
    </row>
    <row r="8" spans="1:102" s="7" customFormat="1" ht="20.25" customHeight="1"/>
    <row r="9" spans="1:102" s="6" customFormat="1" ht="18.75">
      <c r="A9" s="42" t="s">
        <v>59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</row>
    <row r="10" spans="1:102" s="4" customFormat="1" ht="18.75" customHeight="1">
      <c r="A10" s="67" t="s">
        <v>58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</row>
    <row r="11" spans="1:102" ht="13.5" customHeight="1"/>
    <row r="12" spans="1:102" s="3" customFormat="1" ht="114" customHeight="1">
      <c r="A12" s="44" t="s">
        <v>57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66"/>
      <c r="AS12" s="40" t="s">
        <v>56</v>
      </c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1" t="s">
        <v>55</v>
      </c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1" t="s">
        <v>54</v>
      </c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</row>
    <row r="13" spans="1:102" s="2" customFormat="1" ht="50.1" customHeight="1">
      <c r="A13" s="61" t="s">
        <v>53</v>
      </c>
      <c r="B13" s="61"/>
      <c r="C13" s="61"/>
      <c r="D13" s="61"/>
      <c r="E13" s="61"/>
      <c r="F13" s="61"/>
      <c r="G13" s="61"/>
      <c r="H13" s="61"/>
      <c r="I13" s="62" t="s">
        <v>52</v>
      </c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3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60"/>
    </row>
    <row r="14" spans="1:102" s="2" customFormat="1" ht="20.100000000000001" customHeight="1">
      <c r="A14" s="52"/>
      <c r="B14" s="52"/>
      <c r="C14" s="52"/>
      <c r="D14" s="52"/>
      <c r="E14" s="52"/>
      <c r="F14" s="52"/>
      <c r="G14" s="52"/>
      <c r="H14" s="52"/>
      <c r="I14" s="53" t="s">
        <v>20</v>
      </c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4"/>
      <c r="AS14" s="55">
        <v>19904.286457969607</v>
      </c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>
        <v>160</v>
      </c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135">
        <v>124.4</v>
      </c>
      <c r="CH14" s="135"/>
      <c r="CI14" s="135"/>
      <c r="CJ14" s="135"/>
      <c r="CK14" s="135"/>
      <c r="CL14" s="135"/>
      <c r="CM14" s="135"/>
      <c r="CN14" s="135"/>
      <c r="CO14" s="135"/>
      <c r="CP14" s="135"/>
      <c r="CQ14" s="135"/>
      <c r="CR14" s="135"/>
      <c r="CS14" s="135"/>
      <c r="CT14" s="135"/>
      <c r="CU14" s="135"/>
      <c r="CV14" s="135"/>
      <c r="CW14" s="135"/>
      <c r="CX14" s="136"/>
    </row>
    <row r="15" spans="1:102" s="2" customFormat="1" ht="20.100000000000001" customHeight="1">
      <c r="A15" s="47"/>
      <c r="B15" s="47"/>
      <c r="C15" s="47"/>
      <c r="D15" s="47"/>
      <c r="E15" s="47"/>
      <c r="F15" s="47"/>
      <c r="G15" s="47"/>
      <c r="H15" s="47"/>
      <c r="I15" s="56" t="s">
        <v>36</v>
      </c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7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1"/>
    </row>
    <row r="16" spans="1:102" s="2" customFormat="1" ht="81.95" customHeight="1">
      <c r="A16" s="27" t="s">
        <v>51</v>
      </c>
      <c r="B16" s="27"/>
      <c r="C16" s="27"/>
      <c r="D16" s="27"/>
      <c r="E16" s="27"/>
      <c r="F16" s="27"/>
      <c r="G16" s="27"/>
      <c r="H16" s="27"/>
      <c r="I16" s="28" t="s">
        <v>50</v>
      </c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9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6"/>
    </row>
    <row r="17" spans="1:102" s="2" customFormat="1" ht="66" customHeight="1">
      <c r="A17" s="61" t="s">
        <v>49</v>
      </c>
      <c r="B17" s="61"/>
      <c r="C17" s="61"/>
      <c r="D17" s="61"/>
      <c r="E17" s="61"/>
      <c r="F17" s="61"/>
      <c r="G17" s="61"/>
      <c r="H17" s="61"/>
      <c r="I17" s="62" t="s">
        <v>48</v>
      </c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3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60"/>
    </row>
    <row r="18" spans="1:102" s="2" customFormat="1" ht="35.25" customHeight="1">
      <c r="A18" s="52"/>
      <c r="B18" s="52"/>
      <c r="C18" s="52"/>
      <c r="D18" s="52"/>
      <c r="E18" s="52"/>
      <c r="F18" s="52"/>
      <c r="G18" s="52"/>
      <c r="H18" s="52"/>
      <c r="I18" s="53" t="s">
        <v>47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5"/>
    </row>
    <row r="19" spans="1:102" s="2" customFormat="1" ht="35.25" customHeight="1">
      <c r="A19" s="52"/>
      <c r="B19" s="52"/>
      <c r="C19" s="52"/>
      <c r="D19" s="52"/>
      <c r="E19" s="52"/>
      <c r="F19" s="52"/>
      <c r="G19" s="52"/>
      <c r="H19" s="52"/>
      <c r="I19" s="53" t="s">
        <v>46</v>
      </c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5"/>
    </row>
    <row r="20" spans="1:102" s="2" customFormat="1" ht="35.25" customHeight="1">
      <c r="A20" s="52"/>
      <c r="B20" s="52"/>
      <c r="C20" s="52"/>
      <c r="D20" s="52"/>
      <c r="E20" s="52"/>
      <c r="F20" s="52"/>
      <c r="G20" s="52"/>
      <c r="H20" s="52"/>
      <c r="I20" s="53" t="s">
        <v>45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5"/>
    </row>
    <row r="21" spans="1:102" s="2" customFormat="1" ht="114" customHeight="1">
      <c r="A21" s="52"/>
      <c r="B21" s="52"/>
      <c r="C21" s="52"/>
      <c r="D21" s="52"/>
      <c r="E21" s="52"/>
      <c r="F21" s="52"/>
      <c r="G21" s="52"/>
      <c r="H21" s="52"/>
      <c r="I21" s="53" t="s">
        <v>44</v>
      </c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5"/>
    </row>
    <row r="22" spans="1:102" s="2" customFormat="1" ht="66" customHeight="1">
      <c r="A22" s="47"/>
      <c r="B22" s="47"/>
      <c r="C22" s="47"/>
      <c r="D22" s="47"/>
      <c r="E22" s="47"/>
      <c r="F22" s="47"/>
      <c r="G22" s="47"/>
      <c r="H22" s="47"/>
      <c r="I22" s="56" t="s">
        <v>43</v>
      </c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7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1"/>
    </row>
    <row r="23" spans="1:102" s="2" customFormat="1" ht="66" customHeight="1">
      <c r="A23" s="61" t="s">
        <v>42</v>
      </c>
      <c r="B23" s="61"/>
      <c r="C23" s="61"/>
      <c r="D23" s="61"/>
      <c r="E23" s="61"/>
      <c r="F23" s="61"/>
      <c r="G23" s="61"/>
      <c r="H23" s="61"/>
      <c r="I23" s="62" t="s">
        <v>41</v>
      </c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3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60"/>
    </row>
    <row r="24" spans="1:102" s="2" customFormat="1" ht="20.100000000000001" customHeight="1">
      <c r="A24" s="52"/>
      <c r="B24" s="52"/>
      <c r="C24" s="52"/>
      <c r="D24" s="52"/>
      <c r="E24" s="52"/>
      <c r="F24" s="52"/>
      <c r="G24" s="52"/>
      <c r="H24" s="52"/>
      <c r="I24" s="53" t="s">
        <v>20</v>
      </c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4"/>
      <c r="AS24" s="55">
        <v>16201.065187258358</v>
      </c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>
        <f>BM14</f>
        <v>160</v>
      </c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>
        <v>101.26</v>
      </c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8"/>
    </row>
    <row r="25" spans="1:102" s="2" customFormat="1" ht="20.100000000000001" customHeight="1">
      <c r="A25" s="47"/>
      <c r="B25" s="47"/>
      <c r="C25" s="47"/>
      <c r="D25" s="47"/>
      <c r="E25" s="47"/>
      <c r="F25" s="47"/>
      <c r="G25" s="47"/>
      <c r="H25" s="47"/>
      <c r="I25" s="56" t="s">
        <v>36</v>
      </c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7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1"/>
    </row>
    <row r="26" spans="1:102" s="2" customFormat="1" ht="114" customHeight="1">
      <c r="A26" s="61" t="s">
        <v>40</v>
      </c>
      <c r="B26" s="61"/>
      <c r="C26" s="61"/>
      <c r="D26" s="61"/>
      <c r="E26" s="61"/>
      <c r="F26" s="61"/>
      <c r="G26" s="61"/>
      <c r="H26" s="61"/>
      <c r="I26" s="62" t="s">
        <v>39</v>
      </c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3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60"/>
    </row>
    <row r="27" spans="1:102" s="2" customFormat="1" ht="20.100000000000001" customHeight="1">
      <c r="A27" s="52"/>
      <c r="B27" s="52"/>
      <c r="C27" s="52"/>
      <c r="D27" s="52"/>
      <c r="E27" s="52"/>
      <c r="F27" s="52"/>
      <c r="G27" s="52"/>
      <c r="H27" s="52"/>
      <c r="I27" s="53" t="s">
        <v>20</v>
      </c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4"/>
      <c r="AS27" s="55">
        <v>10800.710124838906</v>
      </c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>
        <f>BM14</f>
        <v>160</v>
      </c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>
        <v>67.5</v>
      </c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8"/>
    </row>
    <row r="28" spans="1:102" s="2" customFormat="1" ht="20.100000000000001" customHeight="1">
      <c r="A28" s="47"/>
      <c r="B28" s="47"/>
      <c r="C28" s="47"/>
      <c r="D28" s="47"/>
      <c r="E28" s="47"/>
      <c r="F28" s="47"/>
      <c r="G28" s="47"/>
      <c r="H28" s="47"/>
      <c r="I28" s="56" t="s">
        <v>36</v>
      </c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7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1"/>
    </row>
    <row r="29" spans="1:102" s="2" customFormat="1" ht="207.95" customHeight="1">
      <c r="A29" s="61" t="s">
        <v>38</v>
      </c>
      <c r="B29" s="61"/>
      <c r="C29" s="61"/>
      <c r="D29" s="61"/>
      <c r="E29" s="61"/>
      <c r="F29" s="61"/>
      <c r="G29" s="61"/>
      <c r="H29" s="61"/>
      <c r="I29" s="62" t="s">
        <v>37</v>
      </c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3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60"/>
    </row>
    <row r="30" spans="1:102" s="2" customFormat="1" ht="20.100000000000001" customHeight="1">
      <c r="A30" s="52"/>
      <c r="B30" s="52"/>
      <c r="C30" s="52"/>
      <c r="D30" s="52"/>
      <c r="E30" s="52"/>
      <c r="F30" s="52"/>
      <c r="G30" s="52"/>
      <c r="H30" s="52"/>
      <c r="I30" s="53" t="s">
        <v>20</v>
      </c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4"/>
      <c r="AS30" s="55">
        <v>16201.065187258358</v>
      </c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>
        <f>BM14</f>
        <v>160</v>
      </c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>
        <v>101.26</v>
      </c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8"/>
    </row>
    <row r="31" spans="1:102" s="2" customFormat="1" ht="20.100000000000001" customHeight="1">
      <c r="A31" s="47"/>
      <c r="B31" s="47"/>
      <c r="C31" s="47"/>
      <c r="D31" s="47"/>
      <c r="E31" s="47"/>
      <c r="F31" s="47"/>
      <c r="G31" s="47"/>
      <c r="H31" s="47"/>
      <c r="I31" s="56" t="s">
        <v>36</v>
      </c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7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1"/>
    </row>
    <row r="32" spans="1:102" ht="4.5" customHeight="1"/>
    <row r="33" spans="1:102" ht="27.75" customHeight="1">
      <c r="A33" s="50" t="s">
        <v>35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</row>
    <row r="34" spans="1:102" ht="3" customHeight="1"/>
  </sheetData>
  <mergeCells count="103">
    <mergeCell ref="A14:H14"/>
    <mergeCell ref="I14:AR14"/>
    <mergeCell ref="AS14:BL14"/>
    <mergeCell ref="BM14:CF14"/>
    <mergeCell ref="A15:H15"/>
    <mergeCell ref="I15:AR15"/>
    <mergeCell ref="AS15:BL15"/>
    <mergeCell ref="BM15:CF15"/>
    <mergeCell ref="BN2:CX2"/>
    <mergeCell ref="A9:CX9"/>
    <mergeCell ref="A13:H13"/>
    <mergeCell ref="I13:AR13"/>
    <mergeCell ref="AS13:BL13"/>
    <mergeCell ref="BM13:CF13"/>
    <mergeCell ref="CG13:CX13"/>
    <mergeCell ref="A12:AR12"/>
    <mergeCell ref="AS12:BL12"/>
    <mergeCell ref="A10:CX10"/>
    <mergeCell ref="BM12:CF12"/>
    <mergeCell ref="CG12:CX12"/>
    <mergeCell ref="CG14:CX14"/>
    <mergeCell ref="CG15:CX15"/>
    <mergeCell ref="A33:CX33"/>
    <mergeCell ref="A22:H22"/>
    <mergeCell ref="I22:AR22"/>
    <mergeCell ref="AS22:BL22"/>
    <mergeCell ref="BM22:CF22"/>
    <mergeCell ref="CG22:CX22"/>
    <mergeCell ref="CG26:CX26"/>
    <mergeCell ref="CG18:CX18"/>
    <mergeCell ref="A19:H19"/>
    <mergeCell ref="I19:AR19"/>
    <mergeCell ref="AS19:BL19"/>
    <mergeCell ref="BM19:CF19"/>
    <mergeCell ref="CG19:CX19"/>
    <mergeCell ref="A18:H18"/>
    <mergeCell ref="I18:AR18"/>
    <mergeCell ref="AS18:BL18"/>
    <mergeCell ref="BM18:CF18"/>
    <mergeCell ref="CG23:CX23"/>
    <mergeCell ref="A23:H23"/>
    <mergeCell ref="I23:AR23"/>
    <mergeCell ref="AS23:BL23"/>
    <mergeCell ref="BM23:CF23"/>
    <mergeCell ref="A26:H26"/>
    <mergeCell ref="I26:AR26"/>
    <mergeCell ref="A21:H21"/>
    <mergeCell ref="I21:AR21"/>
    <mergeCell ref="AS21:BL21"/>
    <mergeCell ref="BM21:CF21"/>
    <mergeCell ref="CG21:CX21"/>
    <mergeCell ref="CG20:CX20"/>
    <mergeCell ref="A20:H20"/>
    <mergeCell ref="I20:AR20"/>
    <mergeCell ref="AS20:BL20"/>
    <mergeCell ref="BM20:CF20"/>
    <mergeCell ref="A16:H16"/>
    <mergeCell ref="I16:AR16"/>
    <mergeCell ref="AS16:BL16"/>
    <mergeCell ref="BM16:CF16"/>
    <mergeCell ref="CG16:CX16"/>
    <mergeCell ref="I17:AR17"/>
    <mergeCell ref="AS17:BL17"/>
    <mergeCell ref="BM17:CF17"/>
    <mergeCell ref="CG17:CX17"/>
    <mergeCell ref="A17:H17"/>
    <mergeCell ref="AS26:BL26"/>
    <mergeCell ref="BM26:CF26"/>
    <mergeCell ref="CG25:CX25"/>
    <mergeCell ref="CG27:CX27"/>
    <mergeCell ref="A28:H28"/>
    <mergeCell ref="I28:AR28"/>
    <mergeCell ref="AS28:BL28"/>
    <mergeCell ref="BM28:CF28"/>
    <mergeCell ref="CG28:CX28"/>
    <mergeCell ref="A27:H27"/>
    <mergeCell ref="I27:AR27"/>
    <mergeCell ref="AS27:BL27"/>
    <mergeCell ref="BM27:CF27"/>
    <mergeCell ref="A24:H24"/>
    <mergeCell ref="I24:AR24"/>
    <mergeCell ref="AS24:BL24"/>
    <mergeCell ref="BM24:CF24"/>
    <mergeCell ref="CG31:CX31"/>
    <mergeCell ref="A31:H31"/>
    <mergeCell ref="I31:AR31"/>
    <mergeCell ref="AS31:BL31"/>
    <mergeCell ref="BM31:CF31"/>
    <mergeCell ref="CG24:CX24"/>
    <mergeCell ref="A25:H25"/>
    <mergeCell ref="I25:AR25"/>
    <mergeCell ref="AS25:BL25"/>
    <mergeCell ref="BM25:CF25"/>
    <mergeCell ref="CG29:CX29"/>
    <mergeCell ref="A30:H30"/>
    <mergeCell ref="AS30:BL30"/>
    <mergeCell ref="BM30:CF30"/>
    <mergeCell ref="CG30:CX30"/>
    <mergeCell ref="A29:H29"/>
    <mergeCell ref="I29:AR29"/>
    <mergeCell ref="AS29:BL29"/>
    <mergeCell ref="BM29:CF29"/>
    <mergeCell ref="I30:AR30"/>
  </mergeCells>
  <pageMargins left="0.78740157480314965" right="0.70866141732283472" top="0.59055118110236227" bottom="0.39370078740157483" header="0.19685039370078741" footer="0.19685039370078741"/>
  <pageSetup paperSize="9" scale="5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CX40"/>
  <sheetViews>
    <sheetView view="pageBreakPreview" workbookViewId="0">
      <selection activeCell="CD41" sqref="CD41"/>
    </sheetView>
  </sheetViews>
  <sheetFormatPr defaultColWidth="0.85546875" defaultRowHeight="15"/>
  <cols>
    <col min="1" max="16384" width="0.85546875" style="1"/>
  </cols>
  <sheetData>
    <row r="1" spans="1:102" s="9" customFormat="1" ht="12.75">
      <c r="BO1" s="9" t="s">
        <v>91</v>
      </c>
    </row>
    <row r="2" spans="1:102" s="9" customFormat="1" ht="40.5" customHeight="1">
      <c r="BO2" s="32" t="s">
        <v>33</v>
      </c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</row>
    <row r="3" spans="1:102" s="9" customFormat="1" ht="5.25" customHeight="1"/>
    <row r="4" spans="1:102" s="10" customFormat="1" ht="12">
      <c r="BO4" s="10" t="s">
        <v>32</v>
      </c>
    </row>
    <row r="5" spans="1:102" s="10" customFormat="1" ht="12">
      <c r="BO5" s="10" t="s">
        <v>31</v>
      </c>
    </row>
    <row r="6" spans="1:102" s="9" customFormat="1" ht="12.75"/>
    <row r="7" spans="1:102" s="7" customFormat="1" ht="16.5">
      <c r="CX7" s="8" t="s">
        <v>30</v>
      </c>
    </row>
    <row r="8" spans="1:102" s="7" customFormat="1" ht="21" customHeight="1"/>
    <row r="9" spans="1:102" s="6" customFormat="1" ht="18.75">
      <c r="A9" s="42" t="s">
        <v>90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</row>
    <row r="10" spans="1:102" s="4" customFormat="1" ht="39.75" customHeight="1">
      <c r="A10" s="43" t="s">
        <v>89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</row>
    <row r="11" spans="1:102" s="11" customFormat="1" ht="15.75"/>
    <row r="12" spans="1:102" s="7" customFormat="1" ht="16.5">
      <c r="CX12" s="8" t="s">
        <v>88</v>
      </c>
    </row>
    <row r="13" spans="1:102" s="11" customFormat="1" ht="6" customHeight="1"/>
    <row r="14" spans="1:102" s="3" customFormat="1" ht="64.5" customHeight="1">
      <c r="A14" s="66" t="s">
        <v>87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1" t="s">
        <v>86</v>
      </c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1" t="s">
        <v>85</v>
      </c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</row>
    <row r="15" spans="1:102" s="2" customFormat="1" ht="36" customHeight="1">
      <c r="A15" s="61" t="s">
        <v>53</v>
      </c>
      <c r="B15" s="61"/>
      <c r="C15" s="61"/>
      <c r="D15" s="61"/>
      <c r="E15" s="61"/>
      <c r="F15" s="61"/>
      <c r="G15" s="61"/>
      <c r="H15" s="61"/>
      <c r="I15" s="63" t="s">
        <v>84</v>
      </c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5">
        <v>260.89999999999998</v>
      </c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75">
        <v>63.11</v>
      </c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60"/>
    </row>
    <row r="16" spans="1:102" s="2" customFormat="1" ht="21.75" customHeight="1">
      <c r="A16" s="52"/>
      <c r="B16" s="52"/>
      <c r="C16" s="52"/>
      <c r="D16" s="52"/>
      <c r="E16" s="52"/>
      <c r="F16" s="52"/>
      <c r="G16" s="52"/>
      <c r="H16" s="52"/>
      <c r="I16" s="77" t="s">
        <v>68</v>
      </c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5"/>
    </row>
    <row r="17" spans="1:102" s="2" customFormat="1" ht="21.75" customHeight="1">
      <c r="A17" s="52"/>
      <c r="B17" s="52"/>
      <c r="C17" s="52"/>
      <c r="D17" s="52"/>
      <c r="E17" s="52"/>
      <c r="F17" s="52"/>
      <c r="G17" s="52"/>
      <c r="H17" s="52"/>
      <c r="I17" s="54" t="s">
        <v>83</v>
      </c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55">
        <v>2.1</v>
      </c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64">
        <v>0.45</v>
      </c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5"/>
    </row>
    <row r="18" spans="1:102" s="2" customFormat="1" ht="21.75" customHeight="1">
      <c r="A18" s="52"/>
      <c r="B18" s="52"/>
      <c r="C18" s="52"/>
      <c r="D18" s="52"/>
      <c r="E18" s="52"/>
      <c r="F18" s="52"/>
      <c r="G18" s="52"/>
      <c r="H18" s="52"/>
      <c r="I18" s="54" t="s">
        <v>82</v>
      </c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5"/>
    </row>
    <row r="19" spans="1:102" s="2" customFormat="1" ht="21.75" customHeight="1">
      <c r="A19" s="52"/>
      <c r="B19" s="52"/>
      <c r="C19" s="52"/>
      <c r="D19" s="52"/>
      <c r="E19" s="52"/>
      <c r="F19" s="52"/>
      <c r="G19" s="52"/>
      <c r="H19" s="52"/>
      <c r="I19" s="54" t="s">
        <v>81</v>
      </c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64">
        <v>186.88</v>
      </c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>
        <v>44.37</v>
      </c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5"/>
    </row>
    <row r="20" spans="1:102" s="2" customFormat="1" ht="21.75" customHeight="1">
      <c r="A20" s="52"/>
      <c r="B20" s="52"/>
      <c r="C20" s="52"/>
      <c r="D20" s="52"/>
      <c r="E20" s="52"/>
      <c r="F20" s="52"/>
      <c r="G20" s="52"/>
      <c r="H20" s="52"/>
      <c r="I20" s="54" t="s">
        <v>80</v>
      </c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64">
        <v>51.37</v>
      </c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>
        <v>13.4</v>
      </c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5"/>
    </row>
    <row r="21" spans="1:102" s="2" customFormat="1" ht="21.75" customHeight="1">
      <c r="A21" s="52"/>
      <c r="B21" s="52"/>
      <c r="C21" s="52"/>
      <c r="D21" s="52"/>
      <c r="E21" s="52"/>
      <c r="F21" s="52"/>
      <c r="G21" s="52"/>
      <c r="H21" s="52"/>
      <c r="I21" s="54" t="s">
        <v>79</v>
      </c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64">
        <v>18.690000000000001</v>
      </c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55">
        <v>4.4400000000000004</v>
      </c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8"/>
    </row>
    <row r="22" spans="1:102" s="2" customFormat="1" ht="21.75" customHeight="1">
      <c r="A22" s="52"/>
      <c r="B22" s="52"/>
      <c r="C22" s="52"/>
      <c r="D22" s="52"/>
      <c r="E22" s="52"/>
      <c r="F22" s="52"/>
      <c r="G22" s="52"/>
      <c r="H22" s="52"/>
      <c r="I22" s="54" t="s">
        <v>78</v>
      </c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5"/>
    </row>
    <row r="23" spans="1:102" s="2" customFormat="1" ht="36.75" customHeight="1">
      <c r="A23" s="52"/>
      <c r="B23" s="52"/>
      <c r="C23" s="52"/>
      <c r="D23" s="52"/>
      <c r="E23" s="52"/>
      <c r="F23" s="52"/>
      <c r="G23" s="52"/>
      <c r="H23" s="52"/>
      <c r="I23" s="71" t="s">
        <v>77</v>
      </c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5"/>
    </row>
    <row r="24" spans="1:102" s="2" customFormat="1" ht="54" customHeight="1">
      <c r="A24" s="52"/>
      <c r="B24" s="52"/>
      <c r="C24" s="52"/>
      <c r="D24" s="52"/>
      <c r="E24" s="52"/>
      <c r="F24" s="52"/>
      <c r="G24" s="52"/>
      <c r="H24" s="52"/>
      <c r="I24" s="71" t="s">
        <v>76</v>
      </c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5"/>
    </row>
    <row r="25" spans="1:102" s="2" customFormat="1" ht="36.75" customHeight="1">
      <c r="A25" s="52"/>
      <c r="B25" s="52"/>
      <c r="C25" s="52"/>
      <c r="D25" s="52"/>
      <c r="E25" s="52"/>
      <c r="F25" s="52"/>
      <c r="G25" s="52"/>
      <c r="H25" s="52"/>
      <c r="I25" s="71" t="s">
        <v>75</v>
      </c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64">
        <v>18.690000000000001</v>
      </c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55">
        <v>4.4400000000000004</v>
      </c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8"/>
    </row>
    <row r="26" spans="1:102" s="2" customFormat="1" ht="21.75" customHeight="1">
      <c r="A26" s="52"/>
      <c r="B26" s="52"/>
      <c r="C26" s="52"/>
      <c r="D26" s="52"/>
      <c r="E26" s="52"/>
      <c r="F26" s="52"/>
      <c r="G26" s="52"/>
      <c r="H26" s="52"/>
      <c r="I26" s="71" t="s">
        <v>68</v>
      </c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5"/>
    </row>
    <row r="27" spans="1:102" s="2" customFormat="1" ht="21.75" customHeight="1">
      <c r="A27" s="52"/>
      <c r="B27" s="52"/>
      <c r="C27" s="52"/>
      <c r="D27" s="52"/>
      <c r="E27" s="52"/>
      <c r="F27" s="52"/>
      <c r="G27" s="52"/>
      <c r="H27" s="52"/>
      <c r="I27" s="73" t="s">
        <v>74</v>
      </c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5"/>
    </row>
    <row r="28" spans="1:102" s="2" customFormat="1" ht="36" customHeight="1">
      <c r="A28" s="52"/>
      <c r="B28" s="52"/>
      <c r="C28" s="52"/>
      <c r="D28" s="52"/>
      <c r="E28" s="52"/>
      <c r="F28" s="52"/>
      <c r="G28" s="52"/>
      <c r="H28" s="52"/>
      <c r="I28" s="73" t="s">
        <v>73</v>
      </c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5"/>
    </row>
    <row r="29" spans="1:102" s="2" customFormat="1" ht="54" customHeight="1">
      <c r="A29" s="52"/>
      <c r="B29" s="52"/>
      <c r="C29" s="52"/>
      <c r="D29" s="52"/>
      <c r="E29" s="52"/>
      <c r="F29" s="52"/>
      <c r="G29" s="52"/>
      <c r="H29" s="52"/>
      <c r="I29" s="73" t="s">
        <v>72</v>
      </c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5"/>
    </row>
    <row r="30" spans="1:102" s="2" customFormat="1" ht="22.5" customHeight="1">
      <c r="A30" s="52"/>
      <c r="B30" s="52"/>
      <c r="C30" s="52"/>
      <c r="D30" s="52"/>
      <c r="E30" s="52"/>
      <c r="F30" s="52"/>
      <c r="G30" s="52"/>
      <c r="H30" s="52"/>
      <c r="I30" s="73" t="s">
        <v>71</v>
      </c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5"/>
    </row>
    <row r="31" spans="1:102" s="2" customFormat="1" ht="36.75" customHeight="1">
      <c r="A31" s="52"/>
      <c r="B31" s="52"/>
      <c r="C31" s="52"/>
      <c r="D31" s="52"/>
      <c r="E31" s="52"/>
      <c r="F31" s="52"/>
      <c r="G31" s="52"/>
      <c r="H31" s="52"/>
      <c r="I31" s="73" t="s">
        <v>70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  <c r="CX31" s="58"/>
    </row>
    <row r="32" spans="1:102" s="2" customFormat="1" ht="21.75" customHeight="1">
      <c r="A32" s="52"/>
      <c r="B32" s="52"/>
      <c r="C32" s="52"/>
      <c r="D32" s="52"/>
      <c r="E32" s="52"/>
      <c r="F32" s="52"/>
      <c r="G32" s="52"/>
      <c r="H32" s="52"/>
      <c r="I32" s="54" t="s">
        <v>69</v>
      </c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64">
        <v>1.87</v>
      </c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>
        <v>0.44</v>
      </c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5"/>
    </row>
    <row r="33" spans="1:102" s="2" customFormat="1" ht="21.75" customHeight="1">
      <c r="A33" s="52"/>
      <c r="B33" s="52"/>
      <c r="C33" s="52"/>
      <c r="D33" s="52"/>
      <c r="E33" s="52"/>
      <c r="F33" s="52"/>
      <c r="G33" s="52"/>
      <c r="H33" s="52"/>
      <c r="I33" s="54" t="s">
        <v>68</v>
      </c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5"/>
    </row>
    <row r="34" spans="1:102" s="2" customFormat="1" ht="21.75" customHeight="1">
      <c r="A34" s="52"/>
      <c r="B34" s="52"/>
      <c r="C34" s="52"/>
      <c r="D34" s="52"/>
      <c r="E34" s="52"/>
      <c r="F34" s="52"/>
      <c r="G34" s="52"/>
      <c r="H34" s="52"/>
      <c r="I34" s="71" t="s">
        <v>67</v>
      </c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64">
        <v>1.87</v>
      </c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>
        <v>0.44</v>
      </c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5"/>
    </row>
    <row r="35" spans="1:102" s="2" customFormat="1" ht="21.75" customHeight="1">
      <c r="A35" s="52"/>
      <c r="B35" s="52"/>
      <c r="C35" s="52"/>
      <c r="D35" s="52"/>
      <c r="E35" s="52"/>
      <c r="F35" s="52"/>
      <c r="G35" s="52"/>
      <c r="H35" s="52"/>
      <c r="I35" s="71" t="s">
        <v>66</v>
      </c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5"/>
    </row>
    <row r="36" spans="1:102" s="2" customFormat="1" ht="21.75" customHeight="1">
      <c r="A36" s="52"/>
      <c r="B36" s="52"/>
      <c r="C36" s="52"/>
      <c r="D36" s="52"/>
      <c r="E36" s="52"/>
      <c r="F36" s="52"/>
      <c r="G36" s="52"/>
      <c r="H36" s="52"/>
      <c r="I36" s="71" t="s">
        <v>65</v>
      </c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5"/>
    </row>
    <row r="37" spans="1:102" s="2" customFormat="1" ht="37.5" customHeight="1">
      <c r="A37" s="47"/>
      <c r="B37" s="47"/>
      <c r="C37" s="47"/>
      <c r="D37" s="47"/>
      <c r="E37" s="47"/>
      <c r="F37" s="47"/>
      <c r="G37" s="47"/>
      <c r="H37" s="47"/>
      <c r="I37" s="68" t="s">
        <v>64</v>
      </c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1"/>
    </row>
    <row r="38" spans="1:102" s="2" customFormat="1" ht="101.25" customHeight="1">
      <c r="A38" s="27" t="s">
        <v>51</v>
      </c>
      <c r="B38" s="27"/>
      <c r="C38" s="27"/>
      <c r="D38" s="27"/>
      <c r="E38" s="27"/>
      <c r="F38" s="27"/>
      <c r="G38" s="27"/>
      <c r="H38" s="27"/>
      <c r="I38" s="29" t="s">
        <v>63</v>
      </c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6"/>
    </row>
    <row r="39" spans="1:102" s="2" customFormat="1" ht="24" customHeight="1">
      <c r="A39" s="27" t="s">
        <v>49</v>
      </c>
      <c r="B39" s="27"/>
      <c r="C39" s="27"/>
      <c r="D39" s="27"/>
      <c r="E39" s="27"/>
      <c r="F39" s="27"/>
      <c r="G39" s="27"/>
      <c r="H39" s="27"/>
      <c r="I39" s="29" t="s">
        <v>62</v>
      </c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1">
        <v>209.88</v>
      </c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1"/>
      <c r="CB39" s="81"/>
      <c r="CC39" s="81"/>
      <c r="CD39" s="45">
        <v>28.29</v>
      </c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6"/>
    </row>
    <row r="40" spans="1:102" s="2" customFormat="1" ht="39.75" customHeight="1">
      <c r="A40" s="47"/>
      <c r="B40" s="47"/>
      <c r="C40" s="47"/>
      <c r="D40" s="47"/>
      <c r="E40" s="47"/>
      <c r="F40" s="47"/>
      <c r="G40" s="47"/>
      <c r="H40" s="47"/>
      <c r="I40" s="49" t="s">
        <v>61</v>
      </c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30">
        <v>51.03</v>
      </c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>
        <v>34.82</v>
      </c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1"/>
    </row>
  </sheetData>
  <mergeCells count="110">
    <mergeCell ref="A39:H39"/>
    <mergeCell ref="A31:H31"/>
    <mergeCell ref="BJ38:CC38"/>
    <mergeCell ref="CD25:CX25"/>
    <mergeCell ref="A26:H26"/>
    <mergeCell ref="CD40:CX40"/>
    <mergeCell ref="A40:H40"/>
    <mergeCell ref="I40:BI40"/>
    <mergeCell ref="BJ40:CC40"/>
    <mergeCell ref="CD38:CX38"/>
    <mergeCell ref="I39:BI39"/>
    <mergeCell ref="BJ39:CC39"/>
    <mergeCell ref="CD39:CX39"/>
    <mergeCell ref="A38:H38"/>
    <mergeCell ref="I38:BI38"/>
    <mergeCell ref="A29:H29"/>
    <mergeCell ref="I29:BI29"/>
    <mergeCell ref="BJ29:CC29"/>
    <mergeCell ref="CD29:CX29"/>
    <mergeCell ref="A30:H30"/>
    <mergeCell ref="I30:BI30"/>
    <mergeCell ref="I15:BI15"/>
    <mergeCell ref="BJ15:CC15"/>
    <mergeCell ref="A17:H17"/>
    <mergeCell ref="A16:H16"/>
    <mergeCell ref="I16:BI16"/>
    <mergeCell ref="BJ16:CC16"/>
    <mergeCell ref="I31:BI31"/>
    <mergeCell ref="BJ31:CC31"/>
    <mergeCell ref="CD31:CX31"/>
    <mergeCell ref="I26:BI26"/>
    <mergeCell ref="BJ26:CC26"/>
    <mergeCell ref="CD26:CX26"/>
    <mergeCell ref="A25:H25"/>
    <mergeCell ref="I25:BI25"/>
    <mergeCell ref="BJ25:CC25"/>
    <mergeCell ref="BO2:CX2"/>
    <mergeCell ref="A14:BI14"/>
    <mergeCell ref="A10:CX10"/>
    <mergeCell ref="A9:CX9"/>
    <mergeCell ref="CD15:CX15"/>
    <mergeCell ref="A19:H19"/>
    <mergeCell ref="I19:BI19"/>
    <mergeCell ref="BJ19:CC19"/>
    <mergeCell ref="A20:H20"/>
    <mergeCell ref="I20:BI20"/>
    <mergeCell ref="BJ20:CC20"/>
    <mergeCell ref="BJ14:CC14"/>
    <mergeCell ref="CD14:CX14"/>
    <mergeCell ref="CD19:CX19"/>
    <mergeCell ref="CD20:CX20"/>
    <mergeCell ref="CD16:CX16"/>
    <mergeCell ref="CD17:CX17"/>
    <mergeCell ref="A15:H15"/>
    <mergeCell ref="I17:BI17"/>
    <mergeCell ref="BJ17:CC17"/>
    <mergeCell ref="BJ22:CC22"/>
    <mergeCell ref="CD22:CX22"/>
    <mergeCell ref="A23:H23"/>
    <mergeCell ref="I23:BI23"/>
    <mergeCell ref="BJ23:CC23"/>
    <mergeCell ref="A24:H24"/>
    <mergeCell ref="I24:BI24"/>
    <mergeCell ref="BJ24:CC24"/>
    <mergeCell ref="A22:H22"/>
    <mergeCell ref="I22:BI22"/>
    <mergeCell ref="CD23:CX23"/>
    <mergeCell ref="CD24:CX24"/>
    <mergeCell ref="A21:H21"/>
    <mergeCell ref="A18:H18"/>
    <mergeCell ref="I18:BI18"/>
    <mergeCell ref="BJ18:CC18"/>
    <mergeCell ref="CD18:CX18"/>
    <mergeCell ref="I21:BI21"/>
    <mergeCell ref="BJ21:CC21"/>
    <mergeCell ref="CD21:CX21"/>
    <mergeCell ref="BJ30:CC30"/>
    <mergeCell ref="CD30:CX30"/>
    <mergeCell ref="A27:H27"/>
    <mergeCell ref="I27:BI27"/>
    <mergeCell ref="BJ27:CC27"/>
    <mergeCell ref="CD27:CX27"/>
    <mergeCell ref="A28:H28"/>
    <mergeCell ref="I28:BI28"/>
    <mergeCell ref="BJ28:CC28"/>
    <mergeCell ref="CD28:CX28"/>
    <mergeCell ref="A32:H32"/>
    <mergeCell ref="I32:BI32"/>
    <mergeCell ref="BJ32:CC32"/>
    <mergeCell ref="CD32:CX32"/>
    <mergeCell ref="CD33:CX33"/>
    <mergeCell ref="A34:H34"/>
    <mergeCell ref="I34:BI34"/>
    <mergeCell ref="BJ34:CC34"/>
    <mergeCell ref="CD34:CX34"/>
    <mergeCell ref="A33:H33"/>
    <mergeCell ref="A37:H37"/>
    <mergeCell ref="I37:BI37"/>
    <mergeCell ref="BJ37:CC37"/>
    <mergeCell ref="CD37:CX37"/>
    <mergeCell ref="I33:BI33"/>
    <mergeCell ref="BJ33:CC33"/>
    <mergeCell ref="BJ35:CC35"/>
    <mergeCell ref="CD35:CX35"/>
    <mergeCell ref="A36:H36"/>
    <mergeCell ref="I36:BI36"/>
    <mergeCell ref="BJ36:CC36"/>
    <mergeCell ref="CD36:CX36"/>
    <mergeCell ref="A35:H35"/>
    <mergeCell ref="I35:BI35"/>
  </mergeCells>
  <pageMargins left="0.78740157480314965" right="0.70866141732283472" top="0.59055118110236227" bottom="0.39370078740157483" header="0.19685039370078741" footer="0.19685039370078741"/>
  <pageSetup paperSize="9" scale="70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X15"/>
  <sheetViews>
    <sheetView view="pageBreakPreview" workbookViewId="0">
      <selection activeCell="DO8" sqref="DO8"/>
    </sheetView>
  </sheetViews>
  <sheetFormatPr defaultColWidth="0.85546875" defaultRowHeight="15"/>
  <cols>
    <col min="1" max="16384" width="0.85546875" style="1"/>
  </cols>
  <sheetData>
    <row r="1" spans="1:102" s="9" customFormat="1" ht="12.75">
      <c r="BO1" s="9" t="s">
        <v>100</v>
      </c>
    </row>
    <row r="2" spans="1:102" s="9" customFormat="1" ht="41.25" customHeight="1">
      <c r="BO2" s="32" t="s">
        <v>33</v>
      </c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</row>
    <row r="3" spans="1:102" s="9" customFormat="1" ht="5.25" customHeight="1"/>
    <row r="4" spans="1:102" s="10" customFormat="1" ht="12">
      <c r="BO4" s="10" t="s">
        <v>32</v>
      </c>
    </row>
    <row r="5" spans="1:102" s="10" customFormat="1" ht="12">
      <c r="BO5" s="10" t="s">
        <v>31</v>
      </c>
    </row>
    <row r="6" spans="1:102" s="9" customFormat="1" ht="12.75"/>
    <row r="7" spans="1:102" s="7" customFormat="1" ht="16.5">
      <c r="CX7" s="8" t="s">
        <v>30</v>
      </c>
    </row>
    <row r="8" spans="1:102" s="7" customFormat="1" ht="39" customHeight="1"/>
    <row r="9" spans="1:102" s="6" customFormat="1" ht="18.75">
      <c r="A9" s="42" t="s">
        <v>99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</row>
    <row r="10" spans="1:102" s="4" customFormat="1" ht="41.25" customHeight="1">
      <c r="A10" s="43" t="s">
        <v>98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</row>
    <row r="11" spans="1:102" s="7" customFormat="1" ht="16.5"/>
    <row r="12" spans="1:102" s="3" customFormat="1" ht="66" customHeight="1">
      <c r="A12" s="66" t="s">
        <v>97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1" t="s">
        <v>96</v>
      </c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1" t="s">
        <v>95</v>
      </c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</row>
    <row r="13" spans="1:102" s="2" customFormat="1" ht="51.75" customHeight="1">
      <c r="A13" s="47" t="s">
        <v>53</v>
      </c>
      <c r="B13" s="47"/>
      <c r="C13" s="47"/>
      <c r="D13" s="47"/>
      <c r="E13" s="47"/>
      <c r="F13" s="47"/>
      <c r="G13" s="47"/>
      <c r="H13" s="48" t="s">
        <v>94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9"/>
      <c r="AN13" s="82" t="s">
        <v>162</v>
      </c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4"/>
      <c r="BT13" s="82" t="s">
        <v>162</v>
      </c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</row>
    <row r="14" spans="1:102" s="2" customFormat="1" ht="129" customHeight="1">
      <c r="A14" s="27" t="s">
        <v>51</v>
      </c>
      <c r="B14" s="27"/>
      <c r="C14" s="27"/>
      <c r="D14" s="27"/>
      <c r="E14" s="27"/>
      <c r="F14" s="27"/>
      <c r="G14" s="27"/>
      <c r="H14" s="28" t="s">
        <v>93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9"/>
      <c r="AN14" s="82" t="s">
        <v>162</v>
      </c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4"/>
      <c r="BT14" s="82" t="s">
        <v>162</v>
      </c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</row>
    <row r="15" spans="1:102" s="2" customFormat="1" ht="65.25" customHeight="1">
      <c r="A15" s="27" t="s">
        <v>49</v>
      </c>
      <c r="B15" s="27"/>
      <c r="C15" s="27"/>
      <c r="D15" s="27"/>
      <c r="E15" s="27"/>
      <c r="F15" s="27"/>
      <c r="G15" s="27"/>
      <c r="H15" s="28" t="s">
        <v>92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9"/>
      <c r="AN15" s="82" t="s">
        <v>162</v>
      </c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4"/>
      <c r="BT15" s="82" t="s">
        <v>162</v>
      </c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</row>
  </sheetData>
  <mergeCells count="18">
    <mergeCell ref="AN15:BS15"/>
    <mergeCell ref="BT13:CX13"/>
    <mergeCell ref="A15:G15"/>
    <mergeCell ref="H15:AM15"/>
    <mergeCell ref="A14:G14"/>
    <mergeCell ref="H14:AM14"/>
    <mergeCell ref="BT14:CX14"/>
    <mergeCell ref="BT15:CX15"/>
    <mergeCell ref="AN14:BS14"/>
    <mergeCell ref="BO2:CX2"/>
    <mergeCell ref="A9:CX9"/>
    <mergeCell ref="A13:G13"/>
    <mergeCell ref="H13:AM13"/>
    <mergeCell ref="A12:AM12"/>
    <mergeCell ref="A10:CX10"/>
    <mergeCell ref="AN12:BS12"/>
    <mergeCell ref="BT12:CX12"/>
    <mergeCell ref="AN13:BS13"/>
  </mergeCells>
  <pageMargins left="0.78740157480314965" right="0.70866141732283472" top="0.59055118110236227" bottom="0.39370078740157483" header="0.19685039370078741" footer="0.19685039370078741"/>
  <pageSetup paperSize="9" scale="9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CX20"/>
  <sheetViews>
    <sheetView view="pageBreakPreview" topLeftCell="A10" workbookViewId="0">
      <selection activeCell="AH13" sqref="AH13:BD13"/>
    </sheetView>
  </sheetViews>
  <sheetFormatPr defaultColWidth="0.85546875" defaultRowHeight="15"/>
  <cols>
    <col min="1" max="16384" width="0.85546875" style="1"/>
  </cols>
  <sheetData>
    <row r="1" spans="1:102" s="9" customFormat="1" ht="12.75">
      <c r="BO1" s="9" t="s">
        <v>110</v>
      </c>
    </row>
    <row r="2" spans="1:102" s="9" customFormat="1" ht="41.25" customHeight="1">
      <c r="BO2" s="32" t="s">
        <v>33</v>
      </c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</row>
    <row r="3" spans="1:102" s="9" customFormat="1" ht="5.25" customHeight="1"/>
    <row r="4" spans="1:102" s="10" customFormat="1" ht="12">
      <c r="BO4" s="10" t="s">
        <v>32</v>
      </c>
    </row>
    <row r="5" spans="1:102" s="10" customFormat="1" ht="12">
      <c r="BO5" s="10" t="s">
        <v>31</v>
      </c>
    </row>
    <row r="6" spans="1:102" s="9" customFormat="1" ht="12.75"/>
    <row r="7" spans="1:102" s="7" customFormat="1" ht="16.5">
      <c r="CX7" s="8" t="s">
        <v>30</v>
      </c>
    </row>
    <row r="8" spans="1:102" s="7" customFormat="1" ht="36" customHeight="1"/>
    <row r="9" spans="1:102" s="6" customFormat="1" ht="18.75">
      <c r="A9" s="42" t="s">
        <v>99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</row>
    <row r="10" spans="1:102" s="4" customFormat="1" ht="59.25" customHeight="1">
      <c r="A10" s="43" t="s">
        <v>109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</row>
    <row r="11" spans="1:102" s="7" customFormat="1" ht="16.5"/>
    <row r="12" spans="1:102" s="3" customFormat="1" ht="176.25" customHeight="1">
      <c r="A12" s="66" t="s">
        <v>97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1" t="s">
        <v>108</v>
      </c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1" t="s">
        <v>107</v>
      </c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1" t="s">
        <v>106</v>
      </c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</row>
    <row r="13" spans="1:102" s="2" customFormat="1" ht="55.5" customHeight="1">
      <c r="A13" s="52" t="s">
        <v>53</v>
      </c>
      <c r="B13" s="52"/>
      <c r="C13" s="52"/>
      <c r="D13" s="52"/>
      <c r="E13" s="52"/>
      <c r="F13" s="52"/>
      <c r="G13" s="52"/>
      <c r="H13" s="87" t="s">
        <v>105</v>
      </c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77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5"/>
    </row>
    <row r="14" spans="1:102" s="2" customFormat="1" ht="23.25" customHeight="1">
      <c r="A14" s="52"/>
      <c r="B14" s="52"/>
      <c r="C14" s="52"/>
      <c r="D14" s="52"/>
      <c r="E14" s="52"/>
      <c r="F14" s="52"/>
      <c r="G14" s="52"/>
      <c r="H14" s="88" t="s">
        <v>103</v>
      </c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9"/>
      <c r="AH14" s="86" t="s">
        <v>162</v>
      </c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2"/>
      <c r="BE14" s="85" t="s">
        <v>162</v>
      </c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 t="s">
        <v>162</v>
      </c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6"/>
    </row>
    <row r="15" spans="1:102" s="2" customFormat="1" ht="23.25" customHeight="1">
      <c r="A15" s="52"/>
      <c r="B15" s="52"/>
      <c r="C15" s="52"/>
      <c r="D15" s="52"/>
      <c r="E15" s="52"/>
      <c r="F15" s="52"/>
      <c r="G15" s="52"/>
      <c r="H15" s="88" t="s">
        <v>102</v>
      </c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9"/>
      <c r="AH15" s="85" t="s">
        <v>162</v>
      </c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 t="s">
        <v>162</v>
      </c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 t="s">
        <v>162</v>
      </c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6"/>
    </row>
    <row r="16" spans="1:102" s="2" customFormat="1" ht="23.25" customHeight="1">
      <c r="A16" s="47"/>
      <c r="B16" s="47"/>
      <c r="C16" s="47"/>
      <c r="D16" s="47"/>
      <c r="E16" s="47"/>
      <c r="F16" s="47"/>
      <c r="G16" s="47"/>
      <c r="H16" s="93" t="s">
        <v>101</v>
      </c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4"/>
      <c r="AH16" s="90" t="s">
        <v>162</v>
      </c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 t="s">
        <v>162</v>
      </c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 t="s">
        <v>162</v>
      </c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5"/>
    </row>
    <row r="17" spans="1:102" s="2" customFormat="1" ht="55.5" customHeight="1">
      <c r="A17" s="52" t="s">
        <v>51</v>
      </c>
      <c r="B17" s="52"/>
      <c r="C17" s="52"/>
      <c r="D17" s="52"/>
      <c r="E17" s="52"/>
      <c r="F17" s="52"/>
      <c r="G17" s="52"/>
      <c r="H17" s="87" t="s">
        <v>104</v>
      </c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77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6"/>
    </row>
    <row r="18" spans="1:102" s="2" customFormat="1" ht="23.25" customHeight="1">
      <c r="A18" s="52"/>
      <c r="B18" s="52"/>
      <c r="C18" s="52"/>
      <c r="D18" s="52"/>
      <c r="E18" s="52"/>
      <c r="F18" s="52"/>
      <c r="G18" s="52"/>
      <c r="H18" s="88" t="s">
        <v>103</v>
      </c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9"/>
      <c r="AH18" s="85" t="s">
        <v>162</v>
      </c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 t="s">
        <v>162</v>
      </c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 t="s">
        <v>162</v>
      </c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6"/>
    </row>
    <row r="19" spans="1:102" s="2" customFormat="1" ht="23.25" customHeight="1">
      <c r="A19" s="52"/>
      <c r="B19" s="52"/>
      <c r="C19" s="52"/>
      <c r="D19" s="52"/>
      <c r="E19" s="52"/>
      <c r="F19" s="52"/>
      <c r="G19" s="52"/>
      <c r="H19" s="88" t="s">
        <v>102</v>
      </c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9"/>
      <c r="AH19" s="85" t="s">
        <v>162</v>
      </c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 t="s">
        <v>162</v>
      </c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 t="s">
        <v>162</v>
      </c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6"/>
    </row>
    <row r="20" spans="1:102" s="2" customFormat="1" ht="23.25" customHeight="1">
      <c r="A20" s="47"/>
      <c r="B20" s="47"/>
      <c r="C20" s="47"/>
      <c r="D20" s="47"/>
      <c r="E20" s="47"/>
      <c r="F20" s="47"/>
      <c r="G20" s="47"/>
      <c r="H20" s="93" t="s">
        <v>101</v>
      </c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4"/>
      <c r="AH20" s="90" t="s">
        <v>162</v>
      </c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 t="s">
        <v>162</v>
      </c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 t="s">
        <v>162</v>
      </c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5"/>
    </row>
  </sheetData>
  <mergeCells count="47">
    <mergeCell ref="A20:G20"/>
    <mergeCell ref="H20:AG20"/>
    <mergeCell ref="AH20:BD20"/>
    <mergeCell ref="BE20:CA20"/>
    <mergeCell ref="CB20:CX20"/>
    <mergeCell ref="AH19:BD19"/>
    <mergeCell ref="H16:AG16"/>
    <mergeCell ref="BE16:CA16"/>
    <mergeCell ref="CB16:CX16"/>
    <mergeCell ref="A18:G18"/>
    <mergeCell ref="H18:AG18"/>
    <mergeCell ref="AH18:BD18"/>
    <mergeCell ref="BE18:CA18"/>
    <mergeCell ref="CB18:CX18"/>
    <mergeCell ref="AH17:BD17"/>
    <mergeCell ref="BE19:CA19"/>
    <mergeCell ref="CB17:CX17"/>
    <mergeCell ref="CB19:CX19"/>
    <mergeCell ref="A19:G19"/>
    <mergeCell ref="H19:AG19"/>
    <mergeCell ref="BE17:CA17"/>
    <mergeCell ref="AH16:BD16"/>
    <mergeCell ref="AH13:BD13"/>
    <mergeCell ref="BE13:CA13"/>
    <mergeCell ref="CB13:CX13"/>
    <mergeCell ref="AH14:BD14"/>
    <mergeCell ref="BE14:CA14"/>
    <mergeCell ref="A17:G17"/>
    <mergeCell ref="H17:AG17"/>
    <mergeCell ref="A14:G14"/>
    <mergeCell ref="H14:AG14"/>
    <mergeCell ref="A15:G15"/>
    <mergeCell ref="H15:AG15"/>
    <mergeCell ref="A16:G16"/>
    <mergeCell ref="CB14:CX14"/>
    <mergeCell ref="AH15:BD15"/>
    <mergeCell ref="BE15:CA15"/>
    <mergeCell ref="BO2:CX2"/>
    <mergeCell ref="A12:AG12"/>
    <mergeCell ref="AH12:BD12"/>
    <mergeCell ref="BE12:CA12"/>
    <mergeCell ref="CB12:CX12"/>
    <mergeCell ref="A10:CX10"/>
    <mergeCell ref="A9:CX9"/>
    <mergeCell ref="CB15:CX15"/>
    <mergeCell ref="A13:G13"/>
    <mergeCell ref="H13:AG13"/>
  </mergeCells>
  <pageMargins left="0.78740157480314965" right="0.70866141732283472" top="0.59055118110236227" bottom="0.39370078740157483" header="0.19685039370078741" footer="0.19685039370078741"/>
  <pageSetup paperSize="9" scale="9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CX33"/>
  <sheetViews>
    <sheetView view="pageBreakPreview" topLeftCell="A19" workbookViewId="0">
      <selection activeCell="BX16" sqref="BX16:CF16"/>
    </sheetView>
  </sheetViews>
  <sheetFormatPr defaultColWidth="0.85546875" defaultRowHeight="15"/>
  <cols>
    <col min="1" max="16384" width="0.85546875" style="1"/>
  </cols>
  <sheetData>
    <row r="1" spans="1:102" s="9" customFormat="1" ht="12.75">
      <c r="BN1" s="9" t="s">
        <v>130</v>
      </c>
    </row>
    <row r="2" spans="1:102" s="9" customFormat="1" ht="41.25" customHeight="1">
      <c r="BN2" s="32" t="s">
        <v>33</v>
      </c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</row>
    <row r="3" spans="1:102" s="9" customFormat="1" ht="5.25" customHeight="1"/>
    <row r="4" spans="1:102" s="10" customFormat="1" ht="12">
      <c r="BN4" s="10" t="s">
        <v>32</v>
      </c>
    </row>
    <row r="5" spans="1:102" s="10" customFormat="1" ht="12">
      <c r="BN5" s="10" t="s">
        <v>31</v>
      </c>
    </row>
    <row r="6" spans="1:102" s="9" customFormat="1" ht="12.75"/>
    <row r="7" spans="1:102" s="7" customFormat="1" ht="16.5">
      <c r="CX7" s="8" t="s">
        <v>30</v>
      </c>
    </row>
    <row r="8" spans="1:102" s="7" customFormat="1" ht="26.25" customHeight="1"/>
    <row r="9" spans="1:102" s="6" customFormat="1" ht="18.75">
      <c r="A9" s="42" t="s">
        <v>129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</row>
    <row r="10" spans="1:102" s="4" customFormat="1" ht="39.75" customHeight="1">
      <c r="A10" s="43" t="s">
        <v>128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</row>
    <row r="11" spans="1:102" ht="18.75" customHeight="1"/>
    <row r="12" spans="1:102" s="13" customFormat="1" ht="27.75" customHeight="1">
      <c r="A12" s="113" t="s">
        <v>127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4"/>
      <c r="V12" s="109" t="s">
        <v>126</v>
      </c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1"/>
      <c r="AW12" s="109" t="s">
        <v>125</v>
      </c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1"/>
      <c r="BX12" s="109" t="s">
        <v>124</v>
      </c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10"/>
      <c r="CJ12" s="110"/>
      <c r="CK12" s="110"/>
      <c r="CL12" s="110"/>
      <c r="CM12" s="110"/>
      <c r="CN12" s="110"/>
      <c r="CO12" s="110"/>
      <c r="CP12" s="110"/>
      <c r="CQ12" s="110"/>
      <c r="CR12" s="110"/>
      <c r="CS12" s="110"/>
      <c r="CT12" s="110"/>
      <c r="CU12" s="110"/>
      <c r="CV12" s="110"/>
      <c r="CW12" s="110"/>
      <c r="CX12" s="110"/>
    </row>
    <row r="13" spans="1:102" s="13" customFormat="1" ht="35.25" customHeight="1">
      <c r="A13" s="115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6"/>
      <c r="V13" s="112" t="s">
        <v>103</v>
      </c>
      <c r="W13" s="112"/>
      <c r="X13" s="112"/>
      <c r="Y13" s="112"/>
      <c r="Z13" s="112"/>
      <c r="AA13" s="112"/>
      <c r="AB13" s="112"/>
      <c r="AC13" s="112"/>
      <c r="AD13" s="112"/>
      <c r="AE13" s="112" t="s">
        <v>102</v>
      </c>
      <c r="AF13" s="112"/>
      <c r="AG13" s="112"/>
      <c r="AH13" s="112"/>
      <c r="AI13" s="112"/>
      <c r="AJ13" s="112"/>
      <c r="AK13" s="112"/>
      <c r="AL13" s="112"/>
      <c r="AM13" s="112"/>
      <c r="AN13" s="112" t="s">
        <v>123</v>
      </c>
      <c r="AO13" s="112"/>
      <c r="AP13" s="112"/>
      <c r="AQ13" s="112"/>
      <c r="AR13" s="112"/>
      <c r="AS13" s="112"/>
      <c r="AT13" s="112"/>
      <c r="AU13" s="112"/>
      <c r="AV13" s="112"/>
      <c r="AW13" s="112" t="s">
        <v>103</v>
      </c>
      <c r="AX13" s="112"/>
      <c r="AY13" s="112"/>
      <c r="AZ13" s="112"/>
      <c r="BA13" s="112"/>
      <c r="BB13" s="112"/>
      <c r="BC13" s="112"/>
      <c r="BD13" s="112"/>
      <c r="BE13" s="112"/>
      <c r="BF13" s="112" t="s">
        <v>102</v>
      </c>
      <c r="BG13" s="112"/>
      <c r="BH13" s="112"/>
      <c r="BI13" s="112"/>
      <c r="BJ13" s="112"/>
      <c r="BK13" s="112"/>
      <c r="BL13" s="112"/>
      <c r="BM13" s="112"/>
      <c r="BN13" s="112"/>
      <c r="BO13" s="112" t="s">
        <v>123</v>
      </c>
      <c r="BP13" s="112"/>
      <c r="BQ13" s="112"/>
      <c r="BR13" s="112"/>
      <c r="BS13" s="112"/>
      <c r="BT13" s="112"/>
      <c r="BU13" s="112"/>
      <c r="BV13" s="112"/>
      <c r="BW13" s="112"/>
      <c r="BX13" s="112" t="s">
        <v>103</v>
      </c>
      <c r="BY13" s="112"/>
      <c r="BZ13" s="112"/>
      <c r="CA13" s="112"/>
      <c r="CB13" s="112"/>
      <c r="CC13" s="112"/>
      <c r="CD13" s="112"/>
      <c r="CE13" s="112"/>
      <c r="CF13" s="112"/>
      <c r="CG13" s="112" t="s">
        <v>102</v>
      </c>
      <c r="CH13" s="112"/>
      <c r="CI13" s="112"/>
      <c r="CJ13" s="112"/>
      <c r="CK13" s="112"/>
      <c r="CL13" s="112"/>
      <c r="CM13" s="112"/>
      <c r="CN13" s="112"/>
      <c r="CO13" s="112"/>
      <c r="CP13" s="112" t="s">
        <v>123</v>
      </c>
      <c r="CQ13" s="112"/>
      <c r="CR13" s="112"/>
      <c r="CS13" s="112"/>
      <c r="CT13" s="112"/>
      <c r="CU13" s="112"/>
      <c r="CV13" s="112"/>
      <c r="CW13" s="112"/>
      <c r="CX13" s="109"/>
    </row>
    <row r="14" spans="1:102" s="12" customFormat="1" ht="33" customHeight="1">
      <c r="A14" s="99" t="s">
        <v>53</v>
      </c>
      <c r="B14" s="97"/>
      <c r="C14" s="97"/>
      <c r="D14" s="97"/>
      <c r="E14" s="97"/>
      <c r="F14" s="100"/>
      <c r="G14" s="101" t="s">
        <v>122</v>
      </c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97">
        <f>V16</f>
        <v>33</v>
      </c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>
        <f>AW16</f>
        <v>250</v>
      </c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121">
        <f>V14*550/1.18/1000</f>
        <v>15.381355932203391</v>
      </c>
      <c r="BY14" s="121"/>
      <c r="BZ14" s="121"/>
      <c r="CA14" s="121"/>
      <c r="CB14" s="121"/>
      <c r="CC14" s="121"/>
      <c r="CD14" s="121"/>
      <c r="CE14" s="121"/>
      <c r="CF14" s="121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100"/>
    </row>
    <row r="15" spans="1:102" s="12" customFormat="1" ht="19.5" customHeight="1">
      <c r="A15" s="103"/>
      <c r="B15" s="104"/>
      <c r="C15" s="104"/>
      <c r="D15" s="104"/>
      <c r="E15" s="104"/>
      <c r="F15" s="105"/>
      <c r="G15" s="106" t="s">
        <v>115</v>
      </c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5"/>
    </row>
    <row r="16" spans="1:102" s="12" customFormat="1" ht="33" customHeight="1">
      <c r="A16" s="108"/>
      <c r="B16" s="96"/>
      <c r="C16" s="96"/>
      <c r="D16" s="96"/>
      <c r="E16" s="96"/>
      <c r="F16" s="98"/>
      <c r="G16" s="117" t="s">
        <v>121</v>
      </c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96">
        <v>33</v>
      </c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>
        <v>250</v>
      </c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122">
        <f>BX14</f>
        <v>15.381355932203391</v>
      </c>
      <c r="BY16" s="122"/>
      <c r="BZ16" s="122"/>
      <c r="CA16" s="122"/>
      <c r="CB16" s="122"/>
      <c r="CC16" s="122"/>
      <c r="CD16" s="122"/>
      <c r="CE16" s="122"/>
      <c r="CF16" s="122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8"/>
    </row>
    <row r="17" spans="1:102" s="12" customFormat="1" ht="33" customHeight="1">
      <c r="A17" s="99" t="s">
        <v>51</v>
      </c>
      <c r="B17" s="97"/>
      <c r="C17" s="97"/>
      <c r="D17" s="97"/>
      <c r="E17" s="97"/>
      <c r="F17" s="100"/>
      <c r="G17" s="101" t="s">
        <v>120</v>
      </c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97">
        <v>2</v>
      </c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>
        <v>52.5</v>
      </c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121">
        <f>AW17*260.89/1000</f>
        <v>13.696724999999999</v>
      </c>
      <c r="BY17" s="121"/>
      <c r="BZ17" s="121"/>
      <c r="CA17" s="121"/>
      <c r="CB17" s="121"/>
      <c r="CC17" s="121"/>
      <c r="CD17" s="121"/>
      <c r="CE17" s="121"/>
      <c r="CF17" s="121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100"/>
    </row>
    <row r="18" spans="1:102" s="12" customFormat="1" ht="19.5" customHeight="1">
      <c r="A18" s="103"/>
      <c r="B18" s="104"/>
      <c r="C18" s="104"/>
      <c r="D18" s="104"/>
      <c r="E18" s="104"/>
      <c r="F18" s="105"/>
      <c r="G18" s="106" t="s">
        <v>115</v>
      </c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5"/>
    </row>
    <row r="19" spans="1:102" s="12" customFormat="1" ht="33" customHeight="1">
      <c r="A19" s="108"/>
      <c r="B19" s="96"/>
      <c r="C19" s="96"/>
      <c r="D19" s="96"/>
      <c r="E19" s="96"/>
      <c r="F19" s="98"/>
      <c r="G19" s="117" t="s">
        <v>119</v>
      </c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8"/>
    </row>
    <row r="20" spans="1:102" s="12" customFormat="1" ht="45" customHeight="1">
      <c r="A20" s="99" t="s">
        <v>49</v>
      </c>
      <c r="B20" s="97"/>
      <c r="C20" s="97"/>
      <c r="D20" s="97"/>
      <c r="E20" s="97"/>
      <c r="F20" s="100"/>
      <c r="G20" s="101" t="s">
        <v>118</v>
      </c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100"/>
    </row>
    <row r="21" spans="1:102" s="12" customFormat="1" ht="19.5" customHeight="1">
      <c r="A21" s="103"/>
      <c r="B21" s="104"/>
      <c r="C21" s="104"/>
      <c r="D21" s="104"/>
      <c r="E21" s="104"/>
      <c r="F21" s="105"/>
      <c r="G21" s="106" t="s">
        <v>115</v>
      </c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5"/>
    </row>
    <row r="22" spans="1:102" s="12" customFormat="1" ht="45" customHeight="1">
      <c r="A22" s="108"/>
      <c r="B22" s="96"/>
      <c r="C22" s="96"/>
      <c r="D22" s="96"/>
      <c r="E22" s="96"/>
      <c r="F22" s="98"/>
      <c r="G22" s="117" t="s">
        <v>114</v>
      </c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8"/>
    </row>
    <row r="23" spans="1:102" s="12" customFormat="1" ht="45" customHeight="1">
      <c r="A23" s="99" t="s">
        <v>42</v>
      </c>
      <c r="B23" s="97"/>
      <c r="C23" s="97"/>
      <c r="D23" s="97"/>
      <c r="E23" s="97"/>
      <c r="F23" s="100"/>
      <c r="G23" s="101" t="s">
        <v>117</v>
      </c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100"/>
    </row>
    <row r="24" spans="1:102" s="12" customFormat="1" ht="19.5" customHeight="1">
      <c r="A24" s="103"/>
      <c r="B24" s="104"/>
      <c r="C24" s="104"/>
      <c r="D24" s="104"/>
      <c r="E24" s="104"/>
      <c r="F24" s="105"/>
      <c r="G24" s="106" t="s">
        <v>115</v>
      </c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5"/>
    </row>
    <row r="25" spans="1:102" s="12" customFormat="1" ht="45" customHeight="1">
      <c r="A25" s="108"/>
      <c r="B25" s="96"/>
      <c r="C25" s="96"/>
      <c r="D25" s="96"/>
      <c r="E25" s="96"/>
      <c r="F25" s="98"/>
      <c r="G25" s="117" t="s">
        <v>114</v>
      </c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8"/>
    </row>
    <row r="26" spans="1:102" s="12" customFormat="1" ht="33" customHeight="1">
      <c r="A26" s="99" t="s">
        <v>40</v>
      </c>
      <c r="B26" s="97"/>
      <c r="C26" s="97"/>
      <c r="D26" s="97"/>
      <c r="E26" s="97"/>
      <c r="F26" s="100"/>
      <c r="G26" s="101" t="s">
        <v>116</v>
      </c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100"/>
    </row>
    <row r="27" spans="1:102" s="12" customFormat="1" ht="19.5" customHeight="1">
      <c r="A27" s="103"/>
      <c r="B27" s="104"/>
      <c r="C27" s="104"/>
      <c r="D27" s="104"/>
      <c r="E27" s="104"/>
      <c r="F27" s="105"/>
      <c r="G27" s="106" t="s">
        <v>115</v>
      </c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5"/>
    </row>
    <row r="28" spans="1:102" s="12" customFormat="1" ht="45" customHeight="1">
      <c r="A28" s="108"/>
      <c r="B28" s="96"/>
      <c r="C28" s="96"/>
      <c r="D28" s="96"/>
      <c r="E28" s="96"/>
      <c r="F28" s="98"/>
      <c r="G28" s="117" t="s">
        <v>114</v>
      </c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8"/>
    </row>
    <row r="29" spans="1:102" s="12" customFormat="1" ht="33" customHeight="1">
      <c r="A29" s="124" t="s">
        <v>38</v>
      </c>
      <c r="B29" s="120"/>
      <c r="C29" s="120"/>
      <c r="D29" s="120"/>
      <c r="E29" s="120"/>
      <c r="F29" s="123"/>
      <c r="G29" s="125" t="s">
        <v>113</v>
      </c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20"/>
      <c r="BE29" s="120"/>
      <c r="BF29" s="120"/>
      <c r="BG29" s="120"/>
      <c r="BH29" s="120"/>
      <c r="BI29" s="120"/>
      <c r="BJ29" s="120"/>
      <c r="BK29" s="120"/>
      <c r="BL29" s="120"/>
      <c r="BM29" s="120"/>
      <c r="BN29" s="120"/>
      <c r="BO29" s="120"/>
      <c r="BP29" s="120"/>
      <c r="BQ29" s="120"/>
      <c r="BR29" s="120"/>
      <c r="BS29" s="120"/>
      <c r="BT29" s="120"/>
      <c r="BU29" s="120"/>
      <c r="BV29" s="120"/>
      <c r="BW29" s="120"/>
      <c r="BX29" s="120"/>
      <c r="BY29" s="120"/>
      <c r="BZ29" s="120"/>
      <c r="CA29" s="120"/>
      <c r="CB29" s="120"/>
      <c r="CC29" s="120"/>
      <c r="CD29" s="120"/>
      <c r="CE29" s="120"/>
      <c r="CF29" s="120"/>
      <c r="CG29" s="120"/>
      <c r="CH29" s="120"/>
      <c r="CI29" s="120"/>
      <c r="CJ29" s="120"/>
      <c r="CK29" s="120"/>
      <c r="CL29" s="120"/>
      <c r="CM29" s="120"/>
      <c r="CN29" s="120"/>
      <c r="CO29" s="120"/>
      <c r="CP29" s="120"/>
      <c r="CQ29" s="120"/>
      <c r="CR29" s="120"/>
      <c r="CS29" s="120"/>
      <c r="CT29" s="120"/>
      <c r="CU29" s="120"/>
      <c r="CV29" s="120"/>
      <c r="CW29" s="120"/>
      <c r="CX29" s="123"/>
    </row>
    <row r="30" spans="1:102" ht="4.5" customHeight="1"/>
    <row r="31" spans="1:102" ht="30" customHeight="1">
      <c r="A31" s="50" t="s">
        <v>112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</row>
    <row r="32" spans="1:102" ht="106.5" customHeight="1">
      <c r="A32" s="119" t="s">
        <v>111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19"/>
      <c r="BX32" s="119"/>
      <c r="BY32" s="119"/>
      <c r="BZ32" s="119"/>
      <c r="CA32" s="119"/>
      <c r="CB32" s="119"/>
      <c r="CC32" s="119"/>
      <c r="CD32" s="119"/>
      <c r="CE32" s="119"/>
      <c r="CF32" s="119"/>
      <c r="CG32" s="119"/>
      <c r="CH32" s="119"/>
      <c r="CI32" s="119"/>
      <c r="CJ32" s="119"/>
      <c r="CK32" s="119"/>
      <c r="CL32" s="119"/>
      <c r="CM32" s="119"/>
      <c r="CN32" s="119"/>
      <c r="CO32" s="119"/>
      <c r="CP32" s="119"/>
      <c r="CQ32" s="119"/>
      <c r="CR32" s="119"/>
      <c r="CS32" s="119"/>
      <c r="CT32" s="119"/>
      <c r="CU32" s="119"/>
      <c r="CV32" s="119"/>
      <c r="CW32" s="119"/>
      <c r="CX32" s="119"/>
    </row>
    <row r="33" ht="3" customHeight="1"/>
  </sheetData>
  <mergeCells count="194">
    <mergeCell ref="CG21:CO21"/>
    <mergeCell ref="CP21:CX21"/>
    <mergeCell ref="A22:F22"/>
    <mergeCell ref="G22:U22"/>
    <mergeCell ref="V22:AD22"/>
    <mergeCell ref="AE22:AM22"/>
    <mergeCell ref="AN22:AV22"/>
    <mergeCell ref="AW22:BE22"/>
    <mergeCell ref="BF22:BN22"/>
    <mergeCell ref="BO22:BW22"/>
    <mergeCell ref="BX22:CF22"/>
    <mergeCell ref="CG22:CO22"/>
    <mergeCell ref="CP22:CX22"/>
    <mergeCell ref="A21:F21"/>
    <mergeCell ref="G21:U21"/>
    <mergeCell ref="V21:AD21"/>
    <mergeCell ref="AE21:AM21"/>
    <mergeCell ref="AN21:AV21"/>
    <mergeCell ref="AW21:BE21"/>
    <mergeCell ref="BF21:BN21"/>
    <mergeCell ref="BO21:BW21"/>
    <mergeCell ref="BX21:CF21"/>
    <mergeCell ref="BF20:BN20"/>
    <mergeCell ref="BO20:BW20"/>
    <mergeCell ref="BX20:CF20"/>
    <mergeCell ref="CG20:CO20"/>
    <mergeCell ref="A20:F20"/>
    <mergeCell ref="G20:U20"/>
    <mergeCell ref="V20:AD20"/>
    <mergeCell ref="AE20:AM20"/>
    <mergeCell ref="CP20:CX20"/>
    <mergeCell ref="AN20:AV20"/>
    <mergeCell ref="AW20:BE20"/>
    <mergeCell ref="A25:F25"/>
    <mergeCell ref="G25:U25"/>
    <mergeCell ref="V25:AD25"/>
    <mergeCell ref="AE25:AM25"/>
    <mergeCell ref="AN25:AV25"/>
    <mergeCell ref="BO23:BW23"/>
    <mergeCell ref="BX23:CF23"/>
    <mergeCell ref="CG23:CO23"/>
    <mergeCell ref="CP23:CX23"/>
    <mergeCell ref="A24:F24"/>
    <mergeCell ref="G24:U24"/>
    <mergeCell ref="V24:AD24"/>
    <mergeCell ref="AE24:AM24"/>
    <mergeCell ref="AN24:AV24"/>
    <mergeCell ref="AW24:BE24"/>
    <mergeCell ref="A23:F23"/>
    <mergeCell ref="G23:U23"/>
    <mergeCell ref="V23:AD23"/>
    <mergeCell ref="AE23:AM23"/>
    <mergeCell ref="AN23:AV23"/>
    <mergeCell ref="AW23:BE23"/>
    <mergeCell ref="BF23:BN23"/>
    <mergeCell ref="AW25:BE25"/>
    <mergeCell ref="BF25:BN25"/>
    <mergeCell ref="BO25:BW25"/>
    <mergeCell ref="BX25:CF25"/>
    <mergeCell ref="CG25:CO25"/>
    <mergeCell ref="CP25:CX25"/>
    <mergeCell ref="BF24:BN24"/>
    <mergeCell ref="BO24:BW24"/>
    <mergeCell ref="BX24:CF24"/>
    <mergeCell ref="CG24:CO24"/>
    <mergeCell ref="CP24:CX24"/>
    <mergeCell ref="A27:F27"/>
    <mergeCell ref="G27:U27"/>
    <mergeCell ref="V27:AD27"/>
    <mergeCell ref="AE27:AM27"/>
    <mergeCell ref="AN27:AV27"/>
    <mergeCell ref="A26:F26"/>
    <mergeCell ref="G26:U26"/>
    <mergeCell ref="V26:AD26"/>
    <mergeCell ref="AE26:AM26"/>
    <mergeCell ref="AN26:AV26"/>
    <mergeCell ref="AW27:BE27"/>
    <mergeCell ref="BF27:BN27"/>
    <mergeCell ref="BO27:BW27"/>
    <mergeCell ref="BX27:CF27"/>
    <mergeCell ref="CG27:CO27"/>
    <mergeCell ref="CP27:CX27"/>
    <mergeCell ref="BF26:BN26"/>
    <mergeCell ref="BO26:BW26"/>
    <mergeCell ref="BX26:CF26"/>
    <mergeCell ref="CG26:CO26"/>
    <mergeCell ref="CP26:CX26"/>
    <mergeCell ref="AW26:BE26"/>
    <mergeCell ref="BX29:CF29"/>
    <mergeCell ref="CG29:CO29"/>
    <mergeCell ref="CP29:CX29"/>
    <mergeCell ref="BF28:BN28"/>
    <mergeCell ref="BO28:BW28"/>
    <mergeCell ref="BX28:CF28"/>
    <mergeCell ref="CG28:CO28"/>
    <mergeCell ref="CP28:CX28"/>
    <mergeCell ref="A29:F29"/>
    <mergeCell ref="G29:U29"/>
    <mergeCell ref="V29:AD29"/>
    <mergeCell ref="AE29:AM29"/>
    <mergeCell ref="AN29:AV29"/>
    <mergeCell ref="A28:F28"/>
    <mergeCell ref="G28:U28"/>
    <mergeCell ref="V28:AD28"/>
    <mergeCell ref="AE28:AM28"/>
    <mergeCell ref="AN28:AV28"/>
    <mergeCell ref="AW28:BE28"/>
    <mergeCell ref="A9:CX9"/>
    <mergeCell ref="A10:CX10"/>
    <mergeCell ref="BX13:CF13"/>
    <mergeCell ref="AW14:BE14"/>
    <mergeCell ref="BF14:BN14"/>
    <mergeCell ref="BO14:BW14"/>
    <mergeCell ref="BN2:CX2"/>
    <mergeCell ref="A18:F18"/>
    <mergeCell ref="G18:U18"/>
    <mergeCell ref="V18:AD18"/>
    <mergeCell ref="AE18:AM18"/>
    <mergeCell ref="AN18:AV18"/>
    <mergeCell ref="BX18:CF18"/>
    <mergeCell ref="CG18:CO18"/>
    <mergeCell ref="BF13:BN13"/>
    <mergeCell ref="BO13:BW13"/>
    <mergeCell ref="BX14:CF14"/>
    <mergeCell ref="BO16:BW16"/>
    <mergeCell ref="BX16:CF16"/>
    <mergeCell ref="CG16:CO16"/>
    <mergeCell ref="CP16:CX16"/>
    <mergeCell ref="CG14:CO14"/>
    <mergeCell ref="CP14:CX14"/>
    <mergeCell ref="BX15:CF15"/>
    <mergeCell ref="A31:CX31"/>
    <mergeCell ref="A32:CX32"/>
    <mergeCell ref="AE14:AM14"/>
    <mergeCell ref="AN14:AV14"/>
    <mergeCell ref="AE15:AM15"/>
    <mergeCell ref="AN15:AV15"/>
    <mergeCell ref="A19:F19"/>
    <mergeCell ref="G19:U19"/>
    <mergeCell ref="V19:AD19"/>
    <mergeCell ref="AE19:AM19"/>
    <mergeCell ref="CG15:CO15"/>
    <mergeCell ref="CP15:CX15"/>
    <mergeCell ref="BO15:BW15"/>
    <mergeCell ref="CP17:CX17"/>
    <mergeCell ref="AW18:BE18"/>
    <mergeCell ref="BF18:BN18"/>
    <mergeCell ref="BO18:BW18"/>
    <mergeCell ref="BF17:BN17"/>
    <mergeCell ref="BO17:BW17"/>
    <mergeCell ref="BX17:CF17"/>
    <mergeCell ref="CG17:CO17"/>
    <mergeCell ref="AW29:BE29"/>
    <mergeCell ref="BF29:BN29"/>
    <mergeCell ref="BO29:BW29"/>
    <mergeCell ref="V12:AV12"/>
    <mergeCell ref="V13:AD13"/>
    <mergeCell ref="AW13:BE13"/>
    <mergeCell ref="AW16:BE16"/>
    <mergeCell ref="A12:U13"/>
    <mergeCell ref="CP18:CX18"/>
    <mergeCell ref="G16:U16"/>
    <mergeCell ref="V16:AD16"/>
    <mergeCell ref="AE13:AM13"/>
    <mergeCell ref="AN13:AV13"/>
    <mergeCell ref="CG13:CO13"/>
    <mergeCell ref="CP13:CX13"/>
    <mergeCell ref="AW12:BW12"/>
    <mergeCell ref="BX12:CX12"/>
    <mergeCell ref="A17:F17"/>
    <mergeCell ref="G17:U17"/>
    <mergeCell ref="V17:AD17"/>
    <mergeCell ref="AN19:AV19"/>
    <mergeCell ref="AW19:BE19"/>
    <mergeCell ref="AE17:AM17"/>
    <mergeCell ref="AN17:AV17"/>
    <mergeCell ref="CP19:CX19"/>
    <mergeCell ref="A14:F14"/>
    <mergeCell ref="G14:U14"/>
    <mergeCell ref="V14:AD14"/>
    <mergeCell ref="BX19:CF19"/>
    <mergeCell ref="CG19:CO19"/>
    <mergeCell ref="BO19:BW19"/>
    <mergeCell ref="A15:F15"/>
    <mergeCell ref="G15:U15"/>
    <mergeCell ref="V15:AD15"/>
    <mergeCell ref="BF19:BN19"/>
    <mergeCell ref="AE16:AM16"/>
    <mergeCell ref="AN16:AV16"/>
    <mergeCell ref="AW15:BE15"/>
    <mergeCell ref="BF15:BN15"/>
    <mergeCell ref="BF16:BN16"/>
    <mergeCell ref="AW17:BE17"/>
    <mergeCell ref="A16:F16"/>
  </mergeCells>
  <pageMargins left="0.78740157480314965" right="0.70866141732283472" top="0.59055118110236227" bottom="0.39370078740157483" header="0.19685039370078741" footer="0.19685039370078741"/>
  <pageSetup paperSize="9" scale="84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X33"/>
  <sheetViews>
    <sheetView tabSelected="1" view="pageBreakPreview" topLeftCell="A4" workbookViewId="0">
      <selection activeCell="EG24" sqref="EG24"/>
    </sheetView>
  </sheetViews>
  <sheetFormatPr defaultColWidth="0.85546875" defaultRowHeight="15"/>
  <cols>
    <col min="1" max="16384" width="0.85546875" style="1"/>
  </cols>
  <sheetData>
    <row r="1" spans="1:102" s="9" customFormat="1" ht="12.75">
      <c r="BO1" s="9" t="s">
        <v>137</v>
      </c>
    </row>
    <row r="2" spans="1:102" s="9" customFormat="1" ht="39.950000000000003" customHeight="1">
      <c r="BO2" s="32" t="s">
        <v>33</v>
      </c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</row>
    <row r="3" spans="1:102" s="9" customFormat="1" ht="5.25" customHeight="1"/>
    <row r="4" spans="1:102" s="10" customFormat="1" ht="12">
      <c r="BO4" s="10" t="s">
        <v>32</v>
      </c>
    </row>
    <row r="5" spans="1:102" s="10" customFormat="1" ht="12">
      <c r="BO5" s="10" t="s">
        <v>31</v>
      </c>
    </row>
    <row r="6" spans="1:102" s="9" customFormat="1" ht="12.75"/>
    <row r="7" spans="1:102" s="7" customFormat="1" ht="16.5">
      <c r="CX7" s="8" t="s">
        <v>30</v>
      </c>
    </row>
    <row r="8" spans="1:102" s="7" customFormat="1" ht="15" customHeight="1"/>
    <row r="9" spans="1:102" s="6" customFormat="1" ht="18.95" customHeight="1">
      <c r="A9" s="130" t="s">
        <v>129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</row>
    <row r="10" spans="1:102" s="4" customFormat="1" ht="36.75" customHeight="1">
      <c r="A10" s="131" t="s">
        <v>136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1"/>
      <c r="CN10" s="131"/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</row>
    <row r="11" spans="1:102" ht="12" customHeight="1"/>
    <row r="12" spans="1:102" s="3" customFormat="1" ht="33.75" customHeight="1">
      <c r="A12" s="128" t="s">
        <v>135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34"/>
      <c r="AI12" s="41" t="s">
        <v>134</v>
      </c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66"/>
      <c r="BQ12" s="41" t="s">
        <v>125</v>
      </c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</row>
    <row r="13" spans="1:102" s="3" customFormat="1" ht="33.75" customHeight="1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36"/>
      <c r="AI13" s="40" t="s">
        <v>103</v>
      </c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 t="s">
        <v>102</v>
      </c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 t="s">
        <v>123</v>
      </c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 t="s">
        <v>103</v>
      </c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 t="s">
        <v>102</v>
      </c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 t="s">
        <v>123</v>
      </c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1"/>
    </row>
    <row r="14" spans="1:102" s="2" customFormat="1" ht="17.100000000000001" customHeight="1">
      <c r="A14" s="61" t="s">
        <v>53</v>
      </c>
      <c r="B14" s="61"/>
      <c r="C14" s="61"/>
      <c r="D14" s="61"/>
      <c r="E14" s="61"/>
      <c r="F14" s="61"/>
      <c r="G14" s="63" t="s">
        <v>122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59">
        <f>AI15+AI16</f>
        <v>11</v>
      </c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>
        <v>0</v>
      </c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>
        <v>0</v>
      </c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>
        <f>BQ16</f>
        <v>101</v>
      </c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>
        <v>0</v>
      </c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>
        <v>0</v>
      </c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60"/>
    </row>
    <row r="15" spans="1:102" s="2" customFormat="1" ht="17.100000000000001" customHeight="1">
      <c r="A15" s="52"/>
      <c r="B15" s="52"/>
      <c r="C15" s="52"/>
      <c r="D15" s="52"/>
      <c r="E15" s="52"/>
      <c r="F15" s="52"/>
      <c r="G15" s="54" t="s">
        <v>115</v>
      </c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5"/>
    </row>
    <row r="16" spans="1:102" s="2" customFormat="1" ht="17.100000000000001" customHeight="1">
      <c r="A16" s="47"/>
      <c r="B16" s="47"/>
      <c r="C16" s="47"/>
      <c r="D16" s="47"/>
      <c r="E16" s="47"/>
      <c r="F16" s="47"/>
      <c r="G16" s="57" t="s">
        <v>121</v>
      </c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30">
        <v>11</v>
      </c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>
        <v>0</v>
      </c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>
        <v>0</v>
      </c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>
        <v>101</v>
      </c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>
        <v>0</v>
      </c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>
        <v>0</v>
      </c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1"/>
    </row>
    <row r="17" spans="1:102" s="2" customFormat="1" ht="33.950000000000003" customHeight="1">
      <c r="A17" s="61" t="s">
        <v>51</v>
      </c>
      <c r="B17" s="61"/>
      <c r="C17" s="61"/>
      <c r="D17" s="61"/>
      <c r="E17" s="61"/>
      <c r="F17" s="61"/>
      <c r="G17" s="63" t="s">
        <v>133</v>
      </c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59">
        <v>4</v>
      </c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>
        <v>0</v>
      </c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>
        <v>0</v>
      </c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>
        <v>112.5</v>
      </c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>
        <v>0</v>
      </c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>
        <v>0</v>
      </c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60"/>
    </row>
    <row r="18" spans="1:102" s="2" customFormat="1" ht="17.100000000000001" customHeight="1">
      <c r="A18" s="52"/>
      <c r="B18" s="52"/>
      <c r="C18" s="52"/>
      <c r="D18" s="52"/>
      <c r="E18" s="52"/>
      <c r="F18" s="52"/>
      <c r="G18" s="54" t="s">
        <v>115</v>
      </c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64">
        <v>0</v>
      </c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>
        <v>0</v>
      </c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>
        <v>0</v>
      </c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>
        <v>0</v>
      </c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>
        <v>0</v>
      </c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>
        <v>0</v>
      </c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5"/>
    </row>
    <row r="19" spans="1:102" s="2" customFormat="1" ht="17.100000000000001" customHeight="1">
      <c r="A19" s="47"/>
      <c r="B19" s="47"/>
      <c r="C19" s="47"/>
      <c r="D19" s="47"/>
      <c r="E19" s="47"/>
      <c r="F19" s="47"/>
      <c r="G19" s="57" t="s">
        <v>119</v>
      </c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1"/>
    </row>
    <row r="20" spans="1:102" s="2" customFormat="1" ht="33.950000000000003" customHeight="1">
      <c r="A20" s="61" t="s">
        <v>49</v>
      </c>
      <c r="B20" s="61"/>
      <c r="C20" s="61"/>
      <c r="D20" s="61"/>
      <c r="E20" s="61"/>
      <c r="F20" s="61"/>
      <c r="G20" s="63" t="s">
        <v>118</v>
      </c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59">
        <v>0</v>
      </c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>
        <v>0</v>
      </c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>
        <v>0</v>
      </c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>
        <v>0</v>
      </c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>
        <v>0</v>
      </c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>
        <v>0</v>
      </c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60"/>
    </row>
    <row r="21" spans="1:102" s="2" customFormat="1" ht="17.100000000000001" customHeight="1">
      <c r="A21" s="52"/>
      <c r="B21" s="52"/>
      <c r="C21" s="52"/>
      <c r="D21" s="52"/>
      <c r="E21" s="52"/>
      <c r="F21" s="52"/>
      <c r="G21" s="54" t="s">
        <v>115</v>
      </c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64">
        <v>0</v>
      </c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>
        <v>0</v>
      </c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>
        <v>0</v>
      </c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>
        <v>0</v>
      </c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>
        <v>0</v>
      </c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>
        <v>0</v>
      </c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5"/>
    </row>
    <row r="22" spans="1:102" s="2" customFormat="1" ht="33.950000000000003" customHeight="1">
      <c r="A22" s="47"/>
      <c r="B22" s="47"/>
      <c r="C22" s="47"/>
      <c r="D22" s="47"/>
      <c r="E22" s="47"/>
      <c r="F22" s="47"/>
      <c r="G22" s="57" t="s">
        <v>132</v>
      </c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30">
        <v>0</v>
      </c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>
        <v>0</v>
      </c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>
        <v>0</v>
      </c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>
        <v>0</v>
      </c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>
        <v>0</v>
      </c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>
        <v>0</v>
      </c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1"/>
    </row>
    <row r="23" spans="1:102" s="2" customFormat="1" ht="33.950000000000003" customHeight="1">
      <c r="A23" s="61" t="s">
        <v>42</v>
      </c>
      <c r="B23" s="61"/>
      <c r="C23" s="61"/>
      <c r="D23" s="61"/>
      <c r="E23" s="61"/>
      <c r="F23" s="61"/>
      <c r="G23" s="63" t="s">
        <v>117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59">
        <v>0</v>
      </c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>
        <v>0</v>
      </c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>
        <v>0</v>
      </c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>
        <v>0</v>
      </c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>
        <v>0</v>
      </c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>
        <v>0</v>
      </c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60"/>
    </row>
    <row r="24" spans="1:102" s="2" customFormat="1" ht="17.100000000000001" customHeight="1">
      <c r="A24" s="52"/>
      <c r="B24" s="52"/>
      <c r="C24" s="52"/>
      <c r="D24" s="52"/>
      <c r="E24" s="52"/>
      <c r="F24" s="52"/>
      <c r="G24" s="54" t="s">
        <v>115</v>
      </c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64">
        <v>0</v>
      </c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>
        <v>0</v>
      </c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>
        <v>0</v>
      </c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>
        <v>0</v>
      </c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>
        <v>0</v>
      </c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>
        <v>0</v>
      </c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5"/>
    </row>
    <row r="25" spans="1:102" s="2" customFormat="1" ht="33.950000000000003" customHeight="1">
      <c r="A25" s="47"/>
      <c r="B25" s="47"/>
      <c r="C25" s="47"/>
      <c r="D25" s="47"/>
      <c r="E25" s="47"/>
      <c r="F25" s="47"/>
      <c r="G25" s="57" t="s">
        <v>132</v>
      </c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30">
        <v>0</v>
      </c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>
        <v>0</v>
      </c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>
        <v>0</v>
      </c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>
        <v>0</v>
      </c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>
        <v>0</v>
      </c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>
        <v>0</v>
      </c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1"/>
    </row>
    <row r="26" spans="1:102" s="2" customFormat="1" ht="17.100000000000001" customHeight="1">
      <c r="A26" s="61" t="s">
        <v>40</v>
      </c>
      <c r="B26" s="61"/>
      <c r="C26" s="61"/>
      <c r="D26" s="61"/>
      <c r="E26" s="61"/>
      <c r="F26" s="61"/>
      <c r="G26" s="63" t="s">
        <v>116</v>
      </c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59">
        <v>0</v>
      </c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>
        <v>0</v>
      </c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>
        <v>0</v>
      </c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>
        <v>0</v>
      </c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>
        <v>0</v>
      </c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>
        <v>0</v>
      </c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60"/>
    </row>
    <row r="27" spans="1:102" s="2" customFormat="1" ht="17.100000000000001" customHeight="1">
      <c r="A27" s="52"/>
      <c r="B27" s="52"/>
      <c r="C27" s="52"/>
      <c r="D27" s="52"/>
      <c r="E27" s="52"/>
      <c r="F27" s="52"/>
      <c r="G27" s="54" t="s">
        <v>115</v>
      </c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64">
        <v>0</v>
      </c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>
        <v>0</v>
      </c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>
        <v>0</v>
      </c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>
        <v>0</v>
      </c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>
        <v>0</v>
      </c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>
        <v>0</v>
      </c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5"/>
    </row>
    <row r="28" spans="1:102" s="2" customFormat="1" ht="33.950000000000003" customHeight="1">
      <c r="A28" s="47"/>
      <c r="B28" s="47"/>
      <c r="C28" s="47"/>
      <c r="D28" s="47"/>
      <c r="E28" s="47"/>
      <c r="F28" s="47"/>
      <c r="G28" s="57" t="s">
        <v>132</v>
      </c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30">
        <v>0</v>
      </c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>
        <v>0</v>
      </c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>
        <v>0</v>
      </c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>
        <v>0</v>
      </c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>
        <v>0</v>
      </c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>
        <v>0</v>
      </c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1"/>
    </row>
    <row r="29" spans="1:102" s="2" customFormat="1" ht="18" customHeight="1">
      <c r="A29" s="27" t="s">
        <v>38</v>
      </c>
      <c r="B29" s="27"/>
      <c r="C29" s="27"/>
      <c r="D29" s="27"/>
      <c r="E29" s="27"/>
      <c r="F29" s="27"/>
      <c r="G29" s="29" t="s">
        <v>131</v>
      </c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45">
        <v>0</v>
      </c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>
        <v>0</v>
      </c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>
        <v>0</v>
      </c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>
        <v>0</v>
      </c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>
        <v>0</v>
      </c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>
        <v>0</v>
      </c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6"/>
    </row>
    <row r="30" spans="1:102" ht="4.5" customHeight="1"/>
    <row r="31" spans="1:102" s="9" customFormat="1" ht="28.5" customHeight="1">
      <c r="A31" s="50" t="s">
        <v>112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</row>
    <row r="32" spans="1:102" s="9" customFormat="1" ht="105.95" customHeight="1">
      <c r="A32" s="119" t="s">
        <v>111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19"/>
      <c r="BX32" s="119"/>
      <c r="BY32" s="119"/>
      <c r="BZ32" s="119"/>
      <c r="CA32" s="119"/>
      <c r="CB32" s="119"/>
      <c r="CC32" s="119"/>
      <c r="CD32" s="119"/>
      <c r="CE32" s="119"/>
      <c r="CF32" s="119"/>
      <c r="CG32" s="119"/>
      <c r="CH32" s="119"/>
      <c r="CI32" s="119"/>
      <c r="CJ32" s="119"/>
      <c r="CK32" s="119"/>
      <c r="CL32" s="119"/>
      <c r="CM32" s="119"/>
      <c r="CN32" s="119"/>
      <c r="CO32" s="119"/>
      <c r="CP32" s="119"/>
      <c r="CQ32" s="119"/>
      <c r="CR32" s="119"/>
      <c r="CS32" s="119"/>
      <c r="CT32" s="119"/>
      <c r="CU32" s="119"/>
      <c r="CV32" s="119"/>
      <c r="CW32" s="119"/>
      <c r="CX32" s="119"/>
    </row>
    <row r="33" ht="3" customHeight="1"/>
  </sheetData>
  <mergeCells count="142">
    <mergeCell ref="BQ23:CA23"/>
    <mergeCell ref="CB23:CL23"/>
    <mergeCell ref="A22:F22"/>
    <mergeCell ref="G22:AH22"/>
    <mergeCell ref="AI22:AS22"/>
    <mergeCell ref="AT22:BD22"/>
    <mergeCell ref="BE22:BP22"/>
    <mergeCell ref="BE23:BP23"/>
    <mergeCell ref="CM23:CX23"/>
    <mergeCell ref="CB21:CL21"/>
    <mergeCell ref="CM21:CX21"/>
    <mergeCell ref="CB20:CL20"/>
    <mergeCell ref="CM20:CX20"/>
    <mergeCell ref="A24:F24"/>
    <mergeCell ref="G24:AH24"/>
    <mergeCell ref="AI24:AS24"/>
    <mergeCell ref="AT24:BD24"/>
    <mergeCell ref="BE24:BP24"/>
    <mergeCell ref="BQ24:CA24"/>
    <mergeCell ref="BQ22:CA22"/>
    <mergeCell ref="CB22:CL22"/>
    <mergeCell ref="A23:F23"/>
    <mergeCell ref="CM22:CX22"/>
    <mergeCell ref="A21:F21"/>
    <mergeCell ref="G21:AH21"/>
    <mergeCell ref="AI21:AS21"/>
    <mergeCell ref="AT21:BD21"/>
    <mergeCell ref="BE21:BP21"/>
    <mergeCell ref="BQ21:CA21"/>
    <mergeCell ref="G23:AH23"/>
    <mergeCell ref="AI23:AS23"/>
    <mergeCell ref="AT23:BD23"/>
    <mergeCell ref="A27:F27"/>
    <mergeCell ref="G27:AH27"/>
    <mergeCell ref="AI27:AS27"/>
    <mergeCell ref="AT27:BD27"/>
    <mergeCell ref="BE27:BP27"/>
    <mergeCell ref="BQ27:CA27"/>
    <mergeCell ref="CB27:CL27"/>
    <mergeCell ref="A25:F25"/>
    <mergeCell ref="G25:AH25"/>
    <mergeCell ref="AI25:AS25"/>
    <mergeCell ref="AT25:BD25"/>
    <mergeCell ref="BE25:BP25"/>
    <mergeCell ref="BQ25:CA25"/>
    <mergeCell ref="CB24:CL24"/>
    <mergeCell ref="G26:AH26"/>
    <mergeCell ref="AI26:AS26"/>
    <mergeCell ref="AT26:BD26"/>
    <mergeCell ref="BE26:BP26"/>
    <mergeCell ref="BQ26:CA26"/>
    <mergeCell ref="CB26:CL26"/>
    <mergeCell ref="CM26:CX26"/>
    <mergeCell ref="CB25:CL25"/>
    <mergeCell ref="CM25:CX25"/>
    <mergeCell ref="CM24:CX24"/>
    <mergeCell ref="CM13:CX13"/>
    <mergeCell ref="BQ16:CA16"/>
    <mergeCell ref="CB16:CL16"/>
    <mergeCell ref="CM16:CX16"/>
    <mergeCell ref="BQ14:CA14"/>
    <mergeCell ref="CM14:CX14"/>
    <mergeCell ref="CB28:CL28"/>
    <mergeCell ref="CM28:CX28"/>
    <mergeCell ref="A29:F29"/>
    <mergeCell ref="G29:AH29"/>
    <mergeCell ref="AI29:AS29"/>
    <mergeCell ref="AT29:BD29"/>
    <mergeCell ref="BE29:BP29"/>
    <mergeCell ref="BQ29:CA29"/>
    <mergeCell ref="CB29:CL29"/>
    <mergeCell ref="CM29:CX29"/>
    <mergeCell ref="A28:F28"/>
    <mergeCell ref="G28:AH28"/>
    <mergeCell ref="AI28:AS28"/>
    <mergeCell ref="AT28:BD28"/>
    <mergeCell ref="BE28:BP28"/>
    <mergeCell ref="BQ28:CA28"/>
    <mergeCell ref="CM27:CX27"/>
    <mergeCell ref="A26:F26"/>
    <mergeCell ref="A31:CX31"/>
    <mergeCell ref="A32:CX32"/>
    <mergeCell ref="BO2:CX2"/>
    <mergeCell ref="AT14:BD14"/>
    <mergeCell ref="BE14:BP14"/>
    <mergeCell ref="AT15:BD15"/>
    <mergeCell ref="BE15:BP15"/>
    <mergeCell ref="AT13:BD13"/>
    <mergeCell ref="CB14:CL14"/>
    <mergeCell ref="BQ12:CX12"/>
    <mergeCell ref="A9:CX9"/>
    <mergeCell ref="A10:CX10"/>
    <mergeCell ref="A18:F18"/>
    <mergeCell ref="G18:AH18"/>
    <mergeCell ref="AI18:AS18"/>
    <mergeCell ref="AT18:BD18"/>
    <mergeCell ref="BE18:BP18"/>
    <mergeCell ref="AI12:BP12"/>
    <mergeCell ref="BQ18:CA18"/>
    <mergeCell ref="CB13:CL13"/>
    <mergeCell ref="CB18:CL18"/>
    <mergeCell ref="CM18:CX18"/>
    <mergeCell ref="CB17:CL17"/>
    <mergeCell ref="CM17:CX17"/>
    <mergeCell ref="BE20:BP20"/>
    <mergeCell ref="BQ20:CA20"/>
    <mergeCell ref="AT19:BD19"/>
    <mergeCell ref="BE19:BP19"/>
    <mergeCell ref="BQ19:CA19"/>
    <mergeCell ref="BE13:BP13"/>
    <mergeCell ref="CB19:CL19"/>
    <mergeCell ref="AI13:AS13"/>
    <mergeCell ref="A12:AH13"/>
    <mergeCell ref="A19:F19"/>
    <mergeCell ref="G19:AH19"/>
    <mergeCell ref="AI19:AS19"/>
    <mergeCell ref="A17:F17"/>
    <mergeCell ref="G17:AH17"/>
    <mergeCell ref="BQ13:CA13"/>
    <mergeCell ref="CB15:CL15"/>
    <mergeCell ref="AI14:AS14"/>
    <mergeCell ref="A14:F14"/>
    <mergeCell ref="G14:AH14"/>
    <mergeCell ref="A20:F20"/>
    <mergeCell ref="G20:AH20"/>
    <mergeCell ref="AI20:AS20"/>
    <mergeCell ref="AT20:BD20"/>
    <mergeCell ref="CM19:CX19"/>
    <mergeCell ref="A15:F15"/>
    <mergeCell ref="G15:AH15"/>
    <mergeCell ref="AI15:AS15"/>
    <mergeCell ref="AT16:BD16"/>
    <mergeCell ref="BE16:BP16"/>
    <mergeCell ref="BQ15:CA15"/>
    <mergeCell ref="CM15:CX15"/>
    <mergeCell ref="A16:F16"/>
    <mergeCell ref="AT17:BD17"/>
    <mergeCell ref="BE17:BP17"/>
    <mergeCell ref="BQ17:CA17"/>
    <mergeCell ref="AI16:AS16"/>
    <mergeCell ref="AI17:AS17"/>
    <mergeCell ref="G16:AH16"/>
  </mergeCells>
  <pageMargins left="0.78740157480314965" right="0.70866141732283472" top="0.59055118110236227" bottom="0.39370078740157483" header="0.19685039370078741" footer="0.19685039370078741"/>
  <pageSetup paperSize="9" scale="9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  <vt:lpstr>'приложение 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2016-10-14T11:00:28Z</dcterms:modified>
</cp:coreProperties>
</file>